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U:\OPCC\OPCC\PCC &amp; CEO\PCC\Expenses\"/>
    </mc:Choice>
  </mc:AlternateContent>
  <xr:revisionPtr revIDLastSave="0" documentId="13_ncr:1_{21D3AE23-3C74-4865-A11C-25A16008D1A5}" xr6:coauthVersionLast="47" xr6:coauthVersionMax="47" xr10:uidLastSave="{00000000-0000-0000-0000-000000000000}"/>
  <bookViews>
    <workbookView xWindow="-28920" yWindow="-1365" windowWidth="29040" windowHeight="15840" tabRatio="592" xr2:uid="{B6AC9A31-8B82-4CA1-9091-BC1B46D697BA}"/>
  </bookViews>
  <sheets>
    <sheet name="Apr 22 - Marc 23" sheetId="1" r:id="rId1"/>
    <sheet name="Sheet1" sheetId="2" r:id="rId2"/>
  </sheets>
  <definedNames>
    <definedName name="_xlnm._FilterDatabase" localSheetId="0" hidden="1">'Apr 22 - Marc 23'!$A$1:$A$281</definedName>
    <definedName name="Category" localSheetId="0">#REF!</definedName>
    <definedName name="Mile">#REF!</definedName>
    <definedName name="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14" i="1" l="1"/>
  <c r="R114" i="1"/>
  <c r="O114" i="1"/>
  <c r="M114" i="1"/>
  <c r="I114" i="1"/>
  <c r="G114" i="1"/>
  <c r="F23" i="1"/>
</calcChain>
</file>

<file path=xl/sharedStrings.xml><?xml version="1.0" encoding="utf-8"?>
<sst xmlns="http://schemas.openxmlformats.org/spreadsheetml/2006/main" count="618" uniqueCount="223">
  <si>
    <t>Police Force Area:  Lancashire</t>
  </si>
  <si>
    <t>Period Start:  06/04/22</t>
  </si>
  <si>
    <t>Claimant Name:  Andrew Snowden</t>
  </si>
  <si>
    <t>Period End: 31/03/23</t>
  </si>
  <si>
    <t>Mileage Claim</t>
  </si>
  <si>
    <t>Expenses</t>
  </si>
  <si>
    <t>Rail Travel</t>
  </si>
  <si>
    <t>Accommodation</t>
  </si>
  <si>
    <t>F</t>
  </si>
  <si>
    <t>C</t>
  </si>
  <si>
    <t>I</t>
  </si>
  <si>
    <t>Start Date</t>
  </si>
  <si>
    <t>Start Location</t>
  </si>
  <si>
    <t>End Location</t>
  </si>
  <si>
    <t>Return Journey</t>
  </si>
  <si>
    <t>Event:</t>
  </si>
  <si>
    <t>Category</t>
  </si>
  <si>
    <t>Distance (Miles)</t>
  </si>
  <si>
    <t>Pence Per Mile</t>
  </si>
  <si>
    <t xml:space="preserve">Total Claimed  </t>
  </si>
  <si>
    <t>Car Parking</t>
  </si>
  <si>
    <t>Subsistence</t>
  </si>
  <si>
    <t>Total Paid</t>
  </si>
  <si>
    <t>Class</t>
  </si>
  <si>
    <t>Cost</t>
  </si>
  <si>
    <t>Length of stay</t>
  </si>
  <si>
    <t>Total Cost</t>
  </si>
  <si>
    <t>Conference</t>
  </si>
  <si>
    <t>OPCC Office, Preston</t>
  </si>
  <si>
    <t>PCC Home</t>
  </si>
  <si>
    <t>Morcambe</t>
  </si>
  <si>
    <t>Yes</t>
  </si>
  <si>
    <t xml:space="preserve">Courier Fraud visit </t>
  </si>
  <si>
    <t xml:space="preserve">Preston police station- Preston HQ- Clithero </t>
  </si>
  <si>
    <t xml:space="preserve">12 month video filming </t>
  </si>
  <si>
    <t>Ormskirk</t>
  </si>
  <si>
    <t>LALC area neeting</t>
  </si>
  <si>
    <t>Shawforth</t>
  </si>
  <si>
    <t>Jake Berry visit to Middle Trough Farm</t>
  </si>
  <si>
    <t>Lancaster</t>
  </si>
  <si>
    <t>Lancaster Police Station visit</t>
  </si>
  <si>
    <t>Burnley</t>
  </si>
  <si>
    <t>CSP funding visit Burnley</t>
  </si>
  <si>
    <t>CSP visit in Lancaster</t>
  </si>
  <si>
    <t>Blackpool</t>
  </si>
  <si>
    <t xml:space="preserve">Home Sec visit - Op Adder Blackpool . – Travel from home back to PCCO then back home </t>
  </si>
  <si>
    <t>Skelmersdale</t>
  </si>
  <si>
    <t>Skelmersdale station visit/brief then onto Appley Bridge Quarry then back to OPCC</t>
  </si>
  <si>
    <t xml:space="preserve">Taxi W1W 7LT from police bravery awards W22TY to premier inn hotel Waterloo SE17NJ </t>
  </si>
  <si>
    <t>Longridge</t>
  </si>
  <si>
    <t xml:space="preserve">Longridge Councillor walk then over to Tac opps in Accrington </t>
  </si>
  <si>
    <t>Accrington</t>
  </si>
  <si>
    <t>Longton Police HQ</t>
  </si>
  <si>
    <t>No</t>
  </si>
  <si>
    <t xml:space="preserve">Tac opps over to Attestation ceremonies at HQ </t>
  </si>
  <si>
    <t>Kirkham</t>
  </si>
  <si>
    <t>HMP Preston prison to HMP Kirkham prison</t>
  </si>
  <si>
    <t xml:space="preserve">Blackpool headquarters - Quarterly Divisional Commander </t>
  </si>
  <si>
    <t>Bacup</t>
  </si>
  <si>
    <t>North Turton</t>
  </si>
  <si>
    <t xml:space="preserve">North Turton Parish Council </t>
  </si>
  <si>
    <t>Durham</t>
  </si>
  <si>
    <t>yes</t>
  </si>
  <si>
    <t xml:space="preserve">National Tech and Digital Portfolio meeting - Chief Constable Jo Farrell- Return Drive back to home </t>
  </si>
  <si>
    <t>Blackburn</t>
  </si>
  <si>
    <t xml:space="preserve">PCC &amp; Antony Higginbotham MP Visit to CYAG </t>
  </si>
  <si>
    <t xml:space="preserve">Burnley Town Hall then return to OPCC </t>
  </si>
  <si>
    <t>Great Harwood</t>
  </si>
  <si>
    <t xml:space="preserve">Great Harwood Community Action Group then return home </t>
  </si>
  <si>
    <t xml:space="preserve">Blackpool headquarters op vanquish </t>
  </si>
  <si>
    <t>Blackpool HQ</t>
  </si>
  <si>
    <t xml:space="preserve">Blackpool Lytham road- Walk around with MP the back to OPCC </t>
  </si>
  <si>
    <t>Wakefield</t>
  </si>
  <si>
    <t>Visit to the Public Order Facility- RETURN -Wakefield</t>
  </si>
  <si>
    <t xml:space="preserve">The Earl and Countess of Wessex visit to Lancashire Police Museum  </t>
  </si>
  <si>
    <t>OPCC</t>
  </si>
  <si>
    <t xml:space="preserve">Front line policing </t>
  </si>
  <si>
    <t>Police HQ</t>
  </si>
  <si>
    <t>London</t>
  </si>
  <si>
    <t>Meeting Category</t>
  </si>
  <si>
    <t>OPCC Meeting</t>
  </si>
  <si>
    <t>Public Engegement Meeting</t>
  </si>
  <si>
    <t>National portfolio Conference</t>
  </si>
  <si>
    <t>Stakeholder Engagement Meeting</t>
  </si>
  <si>
    <t>Constabulary Meeting</t>
  </si>
  <si>
    <t>Salford Manchester</t>
  </si>
  <si>
    <t>Fleetwood</t>
  </si>
  <si>
    <t>Fleetwood stock photography</t>
  </si>
  <si>
    <t>Public Engagement</t>
  </si>
  <si>
    <t>London Travel card -APCC Summit</t>
  </si>
  <si>
    <t>Blackpool police headquarters</t>
  </si>
  <si>
    <t>Quarterly divisional meeting – West Blackpool – return to OPCC office.</t>
  </si>
  <si>
    <t xml:space="preserve">Operation Warrior Blackpool headquarters </t>
  </si>
  <si>
    <t>London travel card</t>
  </si>
  <si>
    <t xml:space="preserve">Preston </t>
  </si>
  <si>
    <t xml:space="preserve">AGM Meeting and Luncheon and UCLAN Leadership event  – Guest speaker </t>
  </si>
  <si>
    <t>Bury</t>
  </si>
  <si>
    <t>Manchester piccadilly</t>
  </si>
  <si>
    <t>Tram ticket to Manchester piccadilly for Visit to NW Cyber Resilience Centre</t>
  </si>
  <si>
    <t>Garstang</t>
  </si>
  <si>
    <t xml:space="preserve">Bacup Family Centre </t>
  </si>
  <si>
    <t>Piccadilly</t>
  </si>
  <si>
    <t xml:space="preserve">Tram ticket from Bury to piccadilly - Guidence council briefing in Manchester </t>
  </si>
  <si>
    <t xml:space="preserve">HMRC Private car rate due on 1598 cc - 45p from Nov '12 to 08.01.13 </t>
  </si>
  <si>
    <t>HMRC Lease rates due on 1582 cc  - 12p from Jan 13 to 28.2.13</t>
  </si>
  <si>
    <t>HMRC Lease rates due on 1582 cc  - 13p from 1.3.13 to 31.5.13</t>
  </si>
  <si>
    <t>West ASB summit Blackpool</t>
  </si>
  <si>
    <t xml:space="preserve">OPCC Meeting </t>
  </si>
  <si>
    <t xml:space="preserve">Public Engagement </t>
  </si>
  <si>
    <t>National portfolio</t>
  </si>
  <si>
    <t xml:space="preserve">London Tube - APCC Conference </t>
  </si>
  <si>
    <t xml:space="preserve">Safter lancashire funding visit to CANW solutions </t>
  </si>
  <si>
    <t>Tube ticket for roundtable meeting with the home office</t>
  </si>
  <si>
    <t>Fylde</t>
  </si>
  <si>
    <t xml:space="preserve">AFC Fylde SLNF visit </t>
  </si>
  <si>
    <t>Salmesbury</t>
  </si>
  <si>
    <t>OPCC to Salmesbury police station for OP henhouse fromnt line policing, then back to HQ.</t>
  </si>
  <si>
    <t>Visit to the NB investigation team</t>
  </si>
  <si>
    <t>Lancaster bid event the over to HQ for OP Warrior.</t>
  </si>
  <si>
    <t>£4:00</t>
  </si>
  <si>
    <t xml:space="preserve">Cheshire </t>
  </si>
  <si>
    <t>Visit to Styal prison</t>
  </si>
  <si>
    <t>Hutton HQ</t>
  </si>
  <si>
    <t xml:space="preserve">TOM presentation at HQ then over to the Bacup Natural Museum (OL13 9AE ) and home </t>
  </si>
  <si>
    <t>Manchester</t>
  </si>
  <si>
    <t>Barton Manchester</t>
  </si>
  <si>
    <t>Visit to cyber crime unit then drive over to the Cyber resilience estate Manchester.</t>
  </si>
  <si>
    <t xml:space="preserve">BBC radio Lancashire. Then over to NPAS Barton before travelling to HQ for Attestation and home. </t>
  </si>
  <si>
    <r>
      <t xml:space="preserve">121 with Chief at HQ then over to County Hall. Travel to  Clayton Boxing BB55NR then the 41 club </t>
    </r>
    <r>
      <rPr>
        <sz val="10"/>
        <color rgb="FF4D5156"/>
        <rFont val="Arial"/>
        <family val="2"/>
      </rPr>
      <t>BB46QE</t>
    </r>
  </si>
  <si>
    <t xml:space="preserve">Durham </t>
  </si>
  <si>
    <t xml:space="preserve">PCC visit to Durham constabulary </t>
  </si>
  <si>
    <t>HQ</t>
  </si>
  <si>
    <t>Meet with the chief constanble at Hutton HQ then over to  meet with the RASSO team at Blackpool HQ.</t>
  </si>
  <si>
    <t>Morcambe team meet and patrol</t>
  </si>
  <si>
    <t>Runcorn</t>
  </si>
  <si>
    <t>Visit to Northwest Regional Crime Unit (NWROCU / Northwest Underwater Search and Marine Unit (NWUSMU</t>
  </si>
  <si>
    <t>PCC home</t>
  </si>
  <si>
    <t>Divistional meeting at Blackpool constabulary</t>
  </si>
  <si>
    <t>Filming in Blackpool</t>
  </si>
  <si>
    <t>Lancaster police museum return milage</t>
  </si>
  <si>
    <t>Blackpool pride return</t>
  </si>
  <si>
    <t xml:space="preserve">Blackpool ASB hotspot meeting </t>
  </si>
  <si>
    <t>Kirkham police station</t>
  </si>
  <si>
    <t>Poulton</t>
  </si>
  <si>
    <t>Liverpool</t>
  </si>
  <si>
    <t>NW Regional policing bodies group meeting</t>
  </si>
  <si>
    <t>Brunswick</t>
  </si>
  <si>
    <t xml:space="preserve">Talbot and Brunswick children centre and Fleetwood – op centurion visit </t>
  </si>
  <si>
    <t xml:space="preserve">Talbot PACT Blackpool </t>
  </si>
  <si>
    <t>Banks</t>
  </si>
  <si>
    <t>Blackburn magistrates court , OPCC office, Banks with cllr Howad,</t>
  </si>
  <si>
    <t xml:space="preserve">Manchester </t>
  </si>
  <si>
    <t>Op Vertebrae Bamber bridge, OPCC office , Manchester – Vice chancellors celebration dinner.</t>
  </si>
  <si>
    <t xml:space="preserve">Greenbank </t>
  </si>
  <si>
    <t xml:space="preserve">Lancaster Police Station visit, Greenbank station for divisional meeting, Greenbank to Bacup business association </t>
  </si>
  <si>
    <t xml:space="preserve">Lancaster police station, Preston police station ,  </t>
  </si>
  <si>
    <t>Coventry</t>
  </si>
  <si>
    <t xml:space="preserve">college of policing office in Coventry </t>
  </si>
  <si>
    <t xml:space="preserve">St Annes </t>
  </si>
  <si>
    <t>St Annes for Op centurion patrol to PCC office</t>
  </si>
  <si>
    <t xml:space="preserve">Lancaster town hall ASB meeting, Chorley police station , Fylde for ASB meeting , </t>
  </si>
  <si>
    <t xml:space="preserve">county hall Accountability board meeting , Skelmersdale for ASB meeting , Police HQ Hutton </t>
  </si>
  <si>
    <t>Catch up with Pro vice chancellor at Salford university</t>
  </si>
  <si>
    <t>Garstang police station then over to Fleetwood station and back home.</t>
  </si>
  <si>
    <t xml:space="preserve"> Wyre council for ASB meeting ,Kirkham to HQ for filming , HQ to home </t>
  </si>
  <si>
    <t>4*</t>
  </si>
  <si>
    <t>1 night</t>
  </si>
  <si>
    <t>roundtable meeting with the home office</t>
  </si>
  <si>
    <t>Economy</t>
  </si>
  <si>
    <t>3*</t>
  </si>
  <si>
    <t>Clithero</t>
  </si>
  <si>
    <t>The rotary club for clithero charter night hotel</t>
  </si>
  <si>
    <t>2 Nights</t>
  </si>
  <si>
    <t>Launch of APPG report on ASB London</t>
  </si>
  <si>
    <t>May strategic change and investment board</t>
  </si>
  <si>
    <t>First</t>
  </si>
  <si>
    <t>2 Night</t>
  </si>
  <si>
    <t>1 Night</t>
  </si>
  <si>
    <t>Home secretary celebrating policing recruitment</t>
  </si>
  <si>
    <t>The national cyber awards</t>
  </si>
  <si>
    <t>PCC and CC meet with Mps London</t>
  </si>
  <si>
    <t>APCC-NPCC Conference</t>
  </si>
  <si>
    <t>CIPR Awards</t>
  </si>
  <si>
    <t xml:space="preserve">London number 10 PCC event </t>
  </si>
  <si>
    <t>Meeting with number 10 and HO policy team</t>
  </si>
  <si>
    <t>Public safety portfolio commissioning board</t>
  </si>
  <si>
    <t>2 night</t>
  </si>
  <si>
    <t>Vice chancellors dinner UCLAN</t>
  </si>
  <si>
    <t>Preston</t>
  </si>
  <si>
    <t>Police cohert training coffee</t>
  </si>
  <si>
    <t>08/11.2022</t>
  </si>
  <si>
    <t>3 Nights</t>
  </si>
  <si>
    <t>MJ Ball</t>
  </si>
  <si>
    <t>27/03.2023</t>
  </si>
  <si>
    <t>Annual police science technology conference</t>
  </si>
  <si>
    <t>7,51</t>
  </si>
  <si>
    <t>17,86</t>
  </si>
  <si>
    <t>Cyber protect conference marriot, BBC Radio lancashire, Forward planning event Windermere</t>
  </si>
  <si>
    <t>Windermere</t>
  </si>
  <si>
    <t>Lancaster district chamber of commerce lunch , OP centurion Skelmersdale</t>
  </si>
  <si>
    <t>OPCC , Bispham police station - OP centurion</t>
  </si>
  <si>
    <t>Police HQ, Pop awards Ribby hall</t>
  </si>
  <si>
    <t>OPCC, Kirkham community centre</t>
  </si>
  <si>
    <t>Leyland</t>
  </si>
  <si>
    <t>Police horizons runshaw college, Rossendale Police station, Greenbank police station.</t>
  </si>
  <si>
    <t>Michael Josephson Charity ball</t>
  </si>
  <si>
    <t xml:space="preserve">10 Downing PCC event </t>
  </si>
  <si>
    <t>Tram , Train Economy + upgrade &amp; tube</t>
  </si>
  <si>
    <t xml:space="preserve">Forward planning event </t>
  </si>
  <si>
    <t>First &amp; tube tickets</t>
  </si>
  <si>
    <t>Tram and Tube</t>
  </si>
  <si>
    <t>Credit card payment for deposit for Mytton fold hotel - Rotary club of clitheroe charter night</t>
  </si>
  <si>
    <t>Metrolink</t>
  </si>
  <si>
    <t>Economy and tube</t>
  </si>
  <si>
    <t>Guidence council Manchester</t>
  </si>
  <si>
    <t>Taxis/Tram/Tube</t>
  </si>
  <si>
    <t>Meeting with Director of Salford university</t>
  </si>
  <si>
    <t>APCC General meeting</t>
  </si>
  <si>
    <t>Catch up with Robert Holt, MD of Robertsons Group</t>
  </si>
  <si>
    <t>PCC Work</t>
  </si>
  <si>
    <t>CC Event hotel</t>
  </si>
  <si>
    <t>PDS Board meeting</t>
  </si>
  <si>
    <t>* No more expenses claimed for PCC Andrew Snowden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</si>
</sst>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164" formatCode="&quot;£&quot;#,##0.00"/>
    <numFmt numFmtId="165" formatCode="dd/mm/yyyy;@"/>
  </numFmts>
  <fonts count="6" x14ac:knownFonts="1">
    <font>
      <sz val="11"/>
      <color theme="1"/>
      <name val="Calibri"/>
      <family val="2"/>
      <scheme val="minor"/>
    </font>
    <font>
      <sz val="10"/>
      <color theme="1"/>
      <name val="Arial"/>
      <family val="2"/>
    </font>
    <font>
      <b/>
      <sz val="10"/>
      <color theme="1"/>
      <name val="Arial"/>
      <family val="2"/>
    </font>
    <font>
      <b/>
      <u/>
      <sz val="10"/>
      <color theme="1"/>
      <name val="Arial"/>
      <family val="2"/>
    </font>
    <font>
      <b/>
      <sz val="10"/>
      <name val="Arial"/>
      <family val="2"/>
    </font>
    <font>
      <sz val="10"/>
      <color rgb="FF4D5156"/>
      <name val="Arial"/>
      <family val="2"/>
    </font>
  </fonts>
  <fills count="3">
    <fill>
      <patternFill patternType="none"/>
    </fill>
    <fill>
      <patternFill patternType="gray125"/>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82">
    <xf numFmtId="0" fontId="0" fillId="0" borderId="0" xfId="0"/>
    <xf numFmtId="14" fontId="1" fillId="0" borderId="0" xfId="0" applyNumberFormat="1" applyFont="1" applyFill="1" applyAlignment="1">
      <alignment horizontal="center"/>
    </xf>
    <xf numFmtId="0" fontId="1" fillId="0" borderId="0" xfId="0" applyFont="1" applyFill="1" applyAlignment="1">
      <alignment horizontal="center"/>
    </xf>
    <xf numFmtId="0" fontId="1" fillId="0" borderId="0" xfId="0" applyFont="1" applyFill="1" applyAlignment="1">
      <alignment horizontal="center" wrapText="1"/>
    </xf>
    <xf numFmtId="0" fontId="1" fillId="0" borderId="0" xfId="0" applyFont="1" applyFill="1"/>
    <xf numFmtId="0" fontId="1" fillId="0" borderId="9" xfId="0" applyFont="1" applyFill="1" applyBorder="1" applyAlignment="1">
      <alignment horizontal="center"/>
    </xf>
    <xf numFmtId="164" fontId="1" fillId="0" borderId="2" xfId="0" applyNumberFormat="1" applyFont="1" applyFill="1" applyBorder="1" applyAlignment="1">
      <alignment horizontal="center"/>
    </xf>
    <xf numFmtId="0" fontId="1" fillId="0" borderId="2" xfId="0" applyFont="1" applyFill="1" applyBorder="1" applyAlignment="1">
      <alignment horizontal="center"/>
    </xf>
    <xf numFmtId="164" fontId="1" fillId="0" borderId="0" xfId="0" applyNumberFormat="1" applyFont="1" applyFill="1" applyBorder="1" applyAlignment="1">
      <alignment horizontal="center"/>
    </xf>
    <xf numFmtId="0" fontId="1" fillId="0" borderId="0" xfId="0" applyFont="1" applyFill="1" applyBorder="1" applyAlignment="1">
      <alignment horizontal="center"/>
    </xf>
    <xf numFmtId="8" fontId="1" fillId="0" borderId="0" xfId="0" applyNumberFormat="1" applyFont="1" applyFill="1" applyBorder="1" applyAlignment="1">
      <alignment horizontal="center"/>
    </xf>
    <xf numFmtId="6" fontId="1" fillId="0" borderId="0" xfId="0" applyNumberFormat="1" applyFont="1" applyFill="1" applyAlignment="1">
      <alignment horizontal="center"/>
    </xf>
    <xf numFmtId="8" fontId="1" fillId="0" borderId="0" xfId="0" applyNumberFormat="1" applyFont="1" applyFill="1" applyAlignment="1">
      <alignment horizontal="center"/>
    </xf>
    <xf numFmtId="6" fontId="1" fillId="0" borderId="0" xfId="0" applyNumberFormat="1" applyFont="1" applyFill="1" applyBorder="1" applyAlignment="1">
      <alignment horizontal="center"/>
    </xf>
    <xf numFmtId="14" fontId="1" fillId="0" borderId="0" xfId="0" applyNumberFormat="1" applyFont="1" applyFill="1" applyBorder="1" applyAlignment="1">
      <alignment horizontal="center" vertical="center" wrapText="1"/>
    </xf>
    <xf numFmtId="0" fontId="1" fillId="0" borderId="0" xfId="0" applyFont="1" applyFill="1" applyAlignment="1">
      <alignment horizontal="justify" vertical="center"/>
    </xf>
    <xf numFmtId="164" fontId="1" fillId="0" borderId="0" xfId="0" applyNumberFormat="1" applyFont="1" applyFill="1" applyAlignment="1">
      <alignment horizontal="center"/>
    </xf>
    <xf numFmtId="14" fontId="1" fillId="0" borderId="0" xfId="0" applyNumberFormat="1" applyFont="1" applyFill="1" applyBorder="1" applyAlignment="1">
      <alignment horizontal="center"/>
    </xf>
    <xf numFmtId="0" fontId="1" fillId="0" borderId="0" xfId="0" applyFont="1" applyFill="1" applyBorder="1" applyAlignment="1">
      <alignment horizontal="left" wrapText="1"/>
    </xf>
    <xf numFmtId="0" fontId="1" fillId="0" borderId="0" xfId="0" applyFont="1" applyFill="1" applyAlignment="1" applyProtection="1">
      <alignment horizontal="center"/>
      <protection hidden="1"/>
    </xf>
    <xf numFmtId="165" fontId="1" fillId="0" borderId="0" xfId="0" applyNumberFormat="1" applyFont="1" applyFill="1" applyAlignment="1">
      <alignment horizontal="center"/>
    </xf>
    <xf numFmtId="0" fontId="1" fillId="0" borderId="5" xfId="0" applyFont="1" applyFill="1" applyBorder="1" applyAlignment="1">
      <alignment horizontal="center" wrapText="1"/>
    </xf>
    <xf numFmtId="0" fontId="1" fillId="0" borderId="0" xfId="0" applyFont="1" applyFill="1" applyAlignment="1">
      <alignment horizontal="left" wrapText="1"/>
    </xf>
    <xf numFmtId="164" fontId="1" fillId="0" borderId="0" xfId="0" applyNumberFormat="1" applyFont="1" applyFill="1" applyAlignment="1">
      <alignment horizontal="center" wrapText="1"/>
    </xf>
    <xf numFmtId="2" fontId="1" fillId="0" borderId="0" xfId="0" applyNumberFormat="1" applyFont="1" applyFill="1" applyAlignment="1">
      <alignment horizontal="center"/>
    </xf>
    <xf numFmtId="0" fontId="1" fillId="0" borderId="0" xfId="0" applyFont="1" applyFill="1" applyAlignment="1">
      <alignment horizontal="left"/>
    </xf>
    <xf numFmtId="8" fontId="1" fillId="0" borderId="2" xfId="0" applyNumberFormat="1" applyFont="1" applyFill="1" applyBorder="1" applyAlignment="1">
      <alignment horizontal="center"/>
    </xf>
    <xf numFmtId="0" fontId="1" fillId="0" borderId="0" xfId="0" applyFont="1" applyFill="1" applyAlignment="1">
      <alignment horizontal="left" vertical="center"/>
    </xf>
    <xf numFmtId="2" fontId="1" fillId="0" borderId="0" xfId="0" applyNumberFormat="1" applyFont="1" applyFill="1" applyAlignment="1">
      <alignment horizontal="left"/>
    </xf>
    <xf numFmtId="0" fontId="1" fillId="0" borderId="8" xfId="0" applyFont="1" applyFill="1" applyBorder="1" applyAlignment="1">
      <alignment horizontal="left"/>
    </xf>
    <xf numFmtId="0" fontId="1" fillId="0" borderId="0" xfId="0" applyFont="1" applyFill="1" applyBorder="1" applyAlignment="1">
      <alignment horizontal="left"/>
    </xf>
    <xf numFmtId="164" fontId="2" fillId="0" borderId="0" xfId="0" applyNumberFormat="1" applyFont="1" applyFill="1" applyAlignment="1">
      <alignment horizontal="left"/>
    </xf>
    <xf numFmtId="0" fontId="1" fillId="0" borderId="0" xfId="0" applyFont="1" applyFill="1" applyAlignment="1">
      <alignment horizontal="center" vertical="center"/>
    </xf>
    <xf numFmtId="164" fontId="1" fillId="0" borderId="2" xfId="0" applyNumberFormat="1" applyFont="1" applyFill="1" applyBorder="1" applyAlignment="1">
      <alignment horizontal="center" vertical="center"/>
    </xf>
    <xf numFmtId="164" fontId="2" fillId="0" borderId="1" xfId="0" applyNumberFormat="1" applyFont="1" applyFill="1" applyBorder="1" applyAlignment="1">
      <alignment horizontal="left"/>
    </xf>
    <xf numFmtId="0" fontId="1" fillId="0" borderId="1" xfId="0" applyFont="1" applyFill="1" applyBorder="1" applyAlignment="1">
      <alignment horizontal="center"/>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xf>
    <xf numFmtId="164" fontId="2" fillId="0" borderId="3" xfId="0" applyNumberFormat="1" applyFont="1" applyFill="1" applyBorder="1" applyAlignment="1">
      <alignment horizontal="left"/>
    </xf>
    <xf numFmtId="164" fontId="3" fillId="0" borderId="4" xfId="0" applyNumberFormat="1" applyFont="1" applyFill="1" applyBorder="1" applyAlignment="1">
      <alignment horizontal="left"/>
    </xf>
    <xf numFmtId="14" fontId="1" fillId="0" borderId="5" xfId="0" applyNumberFormat="1" applyFont="1" applyFill="1" applyBorder="1" applyAlignment="1">
      <alignment horizontal="center"/>
    </xf>
    <xf numFmtId="0" fontId="1" fillId="0" borderId="5" xfId="0" applyFont="1" applyFill="1" applyBorder="1" applyAlignment="1">
      <alignment horizontal="center"/>
    </xf>
    <xf numFmtId="0" fontId="1" fillId="0" borderId="5" xfId="0" applyFont="1" applyFill="1" applyBorder="1" applyAlignment="1">
      <alignment horizontal="left" wrapText="1"/>
    </xf>
    <xf numFmtId="164" fontId="1" fillId="0" borderId="6" xfId="0" applyNumberFormat="1" applyFont="1" applyFill="1" applyBorder="1" applyAlignment="1">
      <alignment horizontal="center"/>
    </xf>
    <xf numFmtId="0" fontId="1" fillId="0" borderId="7" xfId="0" applyFont="1" applyFill="1" applyBorder="1" applyAlignment="1">
      <alignment horizontal="left" vertical="center" wrapText="1"/>
    </xf>
    <xf numFmtId="165" fontId="1" fillId="0" borderId="5" xfId="0" applyNumberFormat="1" applyFont="1" applyFill="1" applyBorder="1" applyAlignment="1">
      <alignment horizontal="center"/>
    </xf>
    <xf numFmtId="164" fontId="1" fillId="0" borderId="5" xfId="0" applyNumberFormat="1" applyFont="1" applyFill="1" applyBorder="1" applyAlignment="1">
      <alignment horizontal="center" wrapText="1"/>
    </xf>
    <xf numFmtId="2" fontId="1" fillId="0" borderId="5" xfId="0" applyNumberFormat="1" applyFont="1" applyFill="1" applyBorder="1" applyAlignment="1">
      <alignment horizontal="center"/>
    </xf>
    <xf numFmtId="2" fontId="1" fillId="0" borderId="5" xfId="0" applyNumberFormat="1" applyFont="1" applyFill="1" applyBorder="1" applyAlignment="1">
      <alignment horizontal="left"/>
    </xf>
    <xf numFmtId="0" fontId="1" fillId="0" borderId="6" xfId="0" applyFont="1" applyFill="1" applyBorder="1" applyAlignment="1">
      <alignment horizontal="center"/>
    </xf>
    <xf numFmtId="164" fontId="1" fillId="0" borderId="5" xfId="0" applyNumberFormat="1" applyFont="1" applyFill="1" applyBorder="1" applyAlignment="1">
      <alignment horizontal="center"/>
    </xf>
    <xf numFmtId="0" fontId="1" fillId="0" borderId="9" xfId="0" applyFont="1" applyFill="1" applyBorder="1" applyAlignment="1">
      <alignment horizontal="center" wrapText="1"/>
    </xf>
    <xf numFmtId="164" fontId="1" fillId="0" borderId="10" xfId="0" applyNumberFormat="1" applyFont="1" applyFill="1" applyBorder="1" applyAlignment="1">
      <alignment horizontal="center"/>
    </xf>
    <xf numFmtId="164" fontId="1" fillId="0" borderId="9" xfId="0" applyNumberFormat="1" applyFont="1" applyFill="1" applyBorder="1" applyAlignment="1">
      <alignment horizontal="center" wrapText="1"/>
    </xf>
    <xf numFmtId="2" fontId="1" fillId="0" borderId="9" xfId="0" applyNumberFormat="1" applyFont="1" applyFill="1" applyBorder="1" applyAlignment="1">
      <alignment horizontal="center"/>
    </xf>
    <xf numFmtId="2" fontId="1" fillId="0" borderId="9" xfId="0" applyNumberFormat="1" applyFont="1" applyFill="1" applyBorder="1" applyAlignment="1">
      <alignment horizontal="left"/>
    </xf>
    <xf numFmtId="164" fontId="1" fillId="0" borderId="9" xfId="0" applyNumberFormat="1" applyFont="1" applyFill="1" applyBorder="1" applyAlignment="1">
      <alignment horizontal="center"/>
    </xf>
    <xf numFmtId="0" fontId="1" fillId="0" borderId="11" xfId="0" applyFont="1" applyFill="1" applyBorder="1" applyAlignment="1">
      <alignment horizontal="left"/>
    </xf>
    <xf numFmtId="164" fontId="2" fillId="0" borderId="0" xfId="0" applyNumberFormat="1" applyFont="1" applyFill="1" applyBorder="1" applyAlignment="1">
      <alignment horizontal="left"/>
    </xf>
    <xf numFmtId="14" fontId="1" fillId="0" borderId="7" xfId="0" applyNumberFormat="1" applyFont="1" applyFill="1" applyBorder="1" applyAlignment="1">
      <alignment horizontal="center" vertical="center" wrapText="1"/>
    </xf>
    <xf numFmtId="0" fontId="1" fillId="0" borderId="7" xfId="0" applyFont="1" applyFill="1" applyBorder="1" applyAlignment="1">
      <alignment vertical="center" wrapText="1"/>
    </xf>
    <xf numFmtId="0" fontId="4" fillId="0" borderId="0" xfId="0" applyFont="1" applyFill="1" applyAlignment="1">
      <alignment horizontal="center"/>
    </xf>
    <xf numFmtId="164" fontId="4" fillId="0" borderId="0" xfId="0" applyNumberFormat="1" applyFont="1" applyFill="1" applyAlignment="1">
      <alignment horizontal="center"/>
    </xf>
    <xf numFmtId="0" fontId="4" fillId="0" borderId="0" xfId="0" applyFont="1" applyFill="1" applyAlignment="1">
      <alignment horizontal="left"/>
    </xf>
    <xf numFmtId="164" fontId="4" fillId="0" borderId="0" xfId="0" applyNumberFormat="1" applyFont="1" applyFill="1" applyAlignment="1">
      <alignment horizontal="left"/>
    </xf>
    <xf numFmtId="0" fontId="4" fillId="0" borderId="0" xfId="0" applyFont="1" applyFill="1" applyAlignment="1" applyProtection="1">
      <alignment horizontal="center"/>
      <protection hidden="1"/>
    </xf>
    <xf numFmtId="0" fontId="1" fillId="0" borderId="0" xfId="0" applyFont="1" applyFill="1" applyAlignment="1">
      <alignment horizontal="center"/>
    </xf>
    <xf numFmtId="0" fontId="1" fillId="0" borderId="1" xfId="0" applyFont="1" applyFill="1" applyBorder="1" applyAlignment="1">
      <alignment horizontal="center"/>
    </xf>
    <xf numFmtId="0" fontId="1" fillId="0" borderId="0" xfId="0" applyFont="1" applyFill="1" applyAlignment="1">
      <alignment horizontal="center"/>
    </xf>
    <xf numFmtId="0" fontId="2" fillId="0" borderId="0" xfId="0" applyFont="1" applyFill="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164" fontId="1" fillId="2" borderId="1" xfId="0" applyNumberFormat="1" applyFont="1" applyFill="1" applyBorder="1" applyAlignment="1">
      <alignment horizontal="center" vertical="center"/>
    </xf>
    <xf numFmtId="164" fontId="2" fillId="2" borderId="1" xfId="0" applyNumberFormat="1" applyFont="1" applyFill="1" applyBorder="1" applyAlignment="1">
      <alignment horizontal="left" vertical="center"/>
    </xf>
    <xf numFmtId="0" fontId="1" fillId="2" borderId="0" xfId="0" applyFont="1" applyFill="1" applyAlignment="1" applyProtection="1">
      <alignment horizontal="center"/>
      <protection hidden="1"/>
    </xf>
    <xf numFmtId="0" fontId="1" fillId="2" borderId="0" xfId="0" applyFont="1" applyFill="1" applyAlignment="1">
      <alignment horizontal="center"/>
    </xf>
    <xf numFmtId="0" fontId="2" fillId="0"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2F9C-B0AE-4BA5-8BD7-636CBB82E5F5}">
  <dimension ref="A1:X281"/>
  <sheetViews>
    <sheetView tabSelected="1" topLeftCell="A78" workbookViewId="0">
      <selection activeCell="E124" sqref="E124"/>
    </sheetView>
  </sheetViews>
  <sheetFormatPr defaultColWidth="10.453125" defaultRowHeight="13" x14ac:dyDescent="0.3"/>
  <cols>
    <col min="1" max="1" width="12.90625" style="2" customWidth="1"/>
    <col min="2" max="2" width="15.36328125" style="2" customWidth="1"/>
    <col min="3" max="3" width="21.7265625" style="3" customWidth="1"/>
    <col min="4" max="4" width="7.90625" style="3" customWidth="1"/>
    <col min="5" max="5" width="106.26953125" style="3" customWidth="1"/>
    <col min="6" max="6" width="34.453125" style="2" customWidth="1"/>
    <col min="7" max="7" width="9.1796875" style="2" customWidth="1"/>
    <col min="8" max="8" width="9.7265625" style="2" customWidth="1"/>
    <col min="9" max="9" width="10.54296875" style="16" customWidth="1"/>
    <col min="10" max="12" width="8.54296875" style="2" customWidth="1"/>
    <col min="13" max="13" width="10.36328125" style="2" customWidth="1"/>
    <col min="14" max="14" width="18.36328125" style="25" customWidth="1"/>
    <col min="15" max="15" width="9.1796875" style="16" customWidth="1"/>
    <col min="16" max="16" width="9.1796875" style="2" customWidth="1"/>
    <col min="17" max="17" width="10.453125" style="2"/>
    <col min="18" max="18" width="10.54296875" style="16" bestFit="1" customWidth="1"/>
    <col min="19" max="19" width="11.81640625" style="31" bestFit="1" customWidth="1"/>
    <col min="20" max="23" width="0" style="19" hidden="1" customWidth="1"/>
    <col min="24" max="16384" width="10.453125" style="2"/>
  </cols>
  <sheetData>
    <row r="1" spans="1:23" x14ac:dyDescent="0.3">
      <c r="A1" s="68" t="s">
        <v>0</v>
      </c>
      <c r="B1" s="68"/>
      <c r="C1" s="2" t="s">
        <v>1</v>
      </c>
    </row>
    <row r="2" spans="1:23" ht="18.75" customHeight="1" x14ac:dyDescent="0.3">
      <c r="A2" s="69" t="s">
        <v>2</v>
      </c>
      <c r="B2" s="69"/>
      <c r="C2" s="2" t="s">
        <v>3</v>
      </c>
    </row>
    <row r="3" spans="1:23" ht="18.75" customHeight="1" x14ac:dyDescent="0.3">
      <c r="A3" s="2" t="s">
        <v>103</v>
      </c>
      <c r="C3" s="2"/>
    </row>
    <row r="4" spans="1:23" ht="18.75" customHeight="1" x14ac:dyDescent="0.3">
      <c r="A4" s="2" t="s">
        <v>105</v>
      </c>
      <c r="C4" s="2"/>
    </row>
    <row r="5" spans="1:23" ht="18.75" customHeight="1" x14ac:dyDescent="0.3">
      <c r="A5" s="2" t="s">
        <v>104</v>
      </c>
      <c r="C5" s="2"/>
    </row>
    <row r="6" spans="1:23" x14ac:dyDescent="0.3">
      <c r="G6" s="35"/>
      <c r="H6" s="36" t="s">
        <v>4</v>
      </c>
      <c r="I6" s="37"/>
      <c r="J6" s="67" t="s">
        <v>5</v>
      </c>
      <c r="K6" s="67"/>
      <c r="L6" s="67"/>
      <c r="M6" s="67"/>
      <c r="N6" s="67" t="s">
        <v>6</v>
      </c>
      <c r="O6" s="67"/>
      <c r="P6" s="67" t="s">
        <v>7</v>
      </c>
      <c r="Q6" s="67"/>
      <c r="R6" s="67"/>
      <c r="T6" s="19" t="s">
        <v>8</v>
      </c>
      <c r="U6" s="19" t="s">
        <v>9</v>
      </c>
      <c r="V6" s="19" t="s">
        <v>10</v>
      </c>
    </row>
    <row r="7" spans="1:23" s="80" customFormat="1" ht="22.5" customHeight="1" x14ac:dyDescent="0.25">
      <c r="A7" s="70" t="s">
        <v>11</v>
      </c>
      <c r="B7" s="70" t="s">
        <v>12</v>
      </c>
      <c r="C7" s="71" t="s">
        <v>13</v>
      </c>
      <c r="D7" s="71" t="s">
        <v>14</v>
      </c>
      <c r="E7" s="72" t="s">
        <v>15</v>
      </c>
      <c r="F7" s="70" t="s">
        <v>79</v>
      </c>
      <c r="G7" s="73" t="s">
        <v>17</v>
      </c>
      <c r="H7" s="73" t="s">
        <v>18</v>
      </c>
      <c r="I7" s="74" t="s">
        <v>19</v>
      </c>
      <c r="J7" s="75" t="s">
        <v>20</v>
      </c>
      <c r="K7" s="75" t="s">
        <v>215</v>
      </c>
      <c r="L7" s="75" t="s">
        <v>21</v>
      </c>
      <c r="M7" s="75" t="s">
        <v>22</v>
      </c>
      <c r="N7" s="76" t="s">
        <v>23</v>
      </c>
      <c r="O7" s="77" t="s">
        <v>24</v>
      </c>
      <c r="P7" s="75" t="s">
        <v>16</v>
      </c>
      <c r="Q7" s="75" t="s">
        <v>25</v>
      </c>
      <c r="R7" s="77" t="s">
        <v>24</v>
      </c>
      <c r="S7" s="78" t="s">
        <v>26</v>
      </c>
      <c r="T7" s="79" t="s">
        <v>27</v>
      </c>
      <c r="U7" s="79" t="s">
        <v>28</v>
      </c>
      <c r="V7" s="79">
        <v>0.45</v>
      </c>
      <c r="W7" s="79"/>
    </row>
    <row r="8" spans="1:23" ht="22.5" customHeight="1" x14ac:dyDescent="0.3">
      <c r="A8" s="1">
        <v>44658</v>
      </c>
      <c r="B8" s="2" t="s">
        <v>29</v>
      </c>
      <c r="C8" s="2" t="s">
        <v>30</v>
      </c>
      <c r="D8" s="3" t="s">
        <v>31</v>
      </c>
      <c r="E8" s="25" t="s">
        <v>32</v>
      </c>
      <c r="F8" s="2" t="s">
        <v>76</v>
      </c>
      <c r="G8" s="2">
        <v>68</v>
      </c>
      <c r="H8" s="2">
        <v>0.45</v>
      </c>
      <c r="I8" s="6">
        <v>30.6</v>
      </c>
      <c r="J8" s="32"/>
      <c r="K8" s="32"/>
      <c r="L8" s="32"/>
      <c r="M8" s="6"/>
      <c r="N8" s="27"/>
      <c r="O8" s="33"/>
      <c r="P8" s="32"/>
      <c r="Q8" s="32"/>
      <c r="R8" s="33"/>
      <c r="S8" s="38">
        <v>30.6</v>
      </c>
    </row>
    <row r="9" spans="1:23" ht="25.5" x14ac:dyDescent="0.3">
      <c r="A9" s="1">
        <v>44671</v>
      </c>
      <c r="B9" s="2" t="s">
        <v>75</v>
      </c>
      <c r="C9" s="3" t="s">
        <v>33</v>
      </c>
      <c r="D9" s="3" t="s">
        <v>31</v>
      </c>
      <c r="E9" s="22" t="s">
        <v>34</v>
      </c>
      <c r="F9" s="2" t="s">
        <v>80</v>
      </c>
      <c r="G9" s="3">
        <v>50.6</v>
      </c>
      <c r="H9" s="2">
        <v>0.45</v>
      </c>
      <c r="I9" s="6">
        <v>22.77</v>
      </c>
      <c r="J9" s="32"/>
      <c r="K9" s="32"/>
      <c r="L9" s="32"/>
      <c r="M9" s="6"/>
      <c r="N9" s="27"/>
      <c r="O9" s="33"/>
      <c r="P9" s="32"/>
      <c r="Q9" s="32"/>
      <c r="R9" s="33"/>
      <c r="S9" s="39">
        <v>22.77</v>
      </c>
    </row>
    <row r="10" spans="1:23" x14ac:dyDescent="0.3">
      <c r="A10" s="1">
        <v>44672</v>
      </c>
      <c r="B10" s="2" t="s">
        <v>75</v>
      </c>
      <c r="C10" s="1" t="s">
        <v>35</v>
      </c>
      <c r="D10" s="3" t="s">
        <v>31</v>
      </c>
      <c r="E10" s="25" t="s">
        <v>36</v>
      </c>
      <c r="F10" s="2" t="s">
        <v>83</v>
      </c>
      <c r="G10" s="3">
        <v>18</v>
      </c>
      <c r="H10" s="2">
        <v>0.45</v>
      </c>
      <c r="I10" s="6">
        <v>8.1</v>
      </c>
      <c r="J10" s="32"/>
      <c r="K10" s="32"/>
      <c r="L10" s="32"/>
      <c r="M10" s="6"/>
      <c r="N10" s="27"/>
      <c r="O10" s="33"/>
      <c r="P10" s="32"/>
      <c r="Q10" s="32"/>
      <c r="R10" s="33"/>
      <c r="S10" s="38">
        <v>8.1</v>
      </c>
    </row>
    <row r="11" spans="1:23" x14ac:dyDescent="0.3">
      <c r="A11" s="1">
        <v>44673</v>
      </c>
      <c r="B11" s="2" t="s">
        <v>29</v>
      </c>
      <c r="C11" s="3" t="s">
        <v>37</v>
      </c>
      <c r="D11" s="3" t="s">
        <v>31</v>
      </c>
      <c r="E11" s="25" t="s">
        <v>38</v>
      </c>
      <c r="F11" s="2" t="s">
        <v>83</v>
      </c>
      <c r="G11" s="3">
        <v>9.4</v>
      </c>
      <c r="H11" s="2">
        <v>0.45</v>
      </c>
      <c r="I11" s="6">
        <v>4.2300000000000004</v>
      </c>
      <c r="J11" s="32"/>
      <c r="K11" s="32"/>
      <c r="L11" s="32"/>
      <c r="M11" s="6"/>
      <c r="N11" s="27"/>
      <c r="O11" s="33"/>
      <c r="P11" s="32"/>
      <c r="Q11" s="32"/>
      <c r="R11" s="33"/>
      <c r="S11" s="34">
        <v>4.2300000000000004</v>
      </c>
    </row>
    <row r="12" spans="1:23" x14ac:dyDescent="0.3">
      <c r="A12" s="1">
        <v>44704</v>
      </c>
      <c r="B12" s="2" t="s">
        <v>29</v>
      </c>
      <c r="C12" s="3" t="s">
        <v>39</v>
      </c>
      <c r="D12" s="3" t="s">
        <v>31</v>
      </c>
      <c r="E12" s="25" t="s">
        <v>40</v>
      </c>
      <c r="F12" s="2" t="s">
        <v>76</v>
      </c>
      <c r="G12" s="3">
        <v>39</v>
      </c>
      <c r="H12" s="2">
        <v>0.45</v>
      </c>
      <c r="I12" s="6">
        <v>17.55</v>
      </c>
      <c r="J12" s="32"/>
      <c r="K12" s="32"/>
      <c r="L12" s="32"/>
      <c r="M12" s="6"/>
      <c r="N12" s="27"/>
      <c r="O12" s="33"/>
      <c r="P12" s="32"/>
      <c r="Q12" s="32"/>
      <c r="R12" s="33"/>
      <c r="S12" s="34">
        <v>17.55</v>
      </c>
    </row>
    <row r="13" spans="1:23" ht="22.5" customHeight="1" x14ac:dyDescent="0.3">
      <c r="A13" s="1">
        <v>44706</v>
      </c>
      <c r="B13" s="2" t="s">
        <v>75</v>
      </c>
      <c r="C13" s="3" t="s">
        <v>41</v>
      </c>
      <c r="D13" s="3" t="s">
        <v>31</v>
      </c>
      <c r="E13" s="25" t="s">
        <v>42</v>
      </c>
      <c r="F13" s="2" t="s">
        <v>80</v>
      </c>
      <c r="G13" s="3">
        <v>26.3</v>
      </c>
      <c r="H13" s="2">
        <v>0.45</v>
      </c>
      <c r="I13" s="6">
        <v>11.83</v>
      </c>
      <c r="J13" s="32"/>
      <c r="K13" s="32"/>
      <c r="L13" s="32"/>
      <c r="M13" s="6"/>
      <c r="N13" s="27"/>
      <c r="O13" s="33"/>
      <c r="P13" s="32"/>
      <c r="Q13" s="32"/>
      <c r="R13" s="33"/>
      <c r="S13" s="34">
        <v>11.83</v>
      </c>
    </row>
    <row r="14" spans="1:23" ht="22.5" customHeight="1" x14ac:dyDescent="0.3">
      <c r="A14" s="1">
        <v>44707</v>
      </c>
      <c r="B14" s="2" t="s">
        <v>75</v>
      </c>
      <c r="C14" s="3" t="s">
        <v>39</v>
      </c>
      <c r="D14" s="3" t="s">
        <v>31</v>
      </c>
      <c r="E14" s="25" t="s">
        <v>43</v>
      </c>
      <c r="F14" s="2" t="s">
        <v>80</v>
      </c>
      <c r="G14" s="3">
        <v>28</v>
      </c>
      <c r="H14" s="2">
        <v>0.45</v>
      </c>
      <c r="I14" s="6">
        <v>12.6</v>
      </c>
      <c r="J14" s="32"/>
      <c r="K14" s="32"/>
      <c r="L14" s="32"/>
      <c r="M14" s="6"/>
      <c r="N14" s="27"/>
      <c r="O14" s="33"/>
      <c r="P14" s="32"/>
      <c r="Q14" s="32"/>
      <c r="R14" s="33"/>
      <c r="S14" s="34">
        <v>12.6</v>
      </c>
    </row>
    <row r="15" spans="1:23" ht="33.75" customHeight="1" x14ac:dyDescent="0.3">
      <c r="A15" s="1">
        <v>44721</v>
      </c>
      <c r="B15" s="2" t="s">
        <v>29</v>
      </c>
      <c r="C15" s="3" t="s">
        <v>44</v>
      </c>
      <c r="D15" s="3" t="s">
        <v>31</v>
      </c>
      <c r="E15" s="22" t="s">
        <v>45</v>
      </c>
      <c r="F15" s="2" t="s">
        <v>83</v>
      </c>
      <c r="G15" s="3">
        <v>41</v>
      </c>
      <c r="H15" s="2">
        <v>0.45</v>
      </c>
      <c r="I15" s="6">
        <v>18.45</v>
      </c>
      <c r="J15" s="32"/>
      <c r="K15" s="32"/>
      <c r="L15" s="32"/>
      <c r="M15" s="6"/>
      <c r="N15" s="27"/>
      <c r="O15" s="33"/>
      <c r="P15" s="32"/>
      <c r="Q15" s="32"/>
      <c r="R15" s="33"/>
      <c r="S15" s="34">
        <v>18.45</v>
      </c>
    </row>
    <row r="16" spans="1:23" ht="27" customHeight="1" x14ac:dyDescent="0.3">
      <c r="A16" s="40">
        <v>44722</v>
      </c>
      <c r="B16" s="41" t="s">
        <v>29</v>
      </c>
      <c r="C16" s="2" t="s">
        <v>46</v>
      </c>
      <c r="D16" s="3" t="s">
        <v>31</v>
      </c>
      <c r="E16" s="42" t="s">
        <v>47</v>
      </c>
      <c r="F16" s="2" t="s">
        <v>76</v>
      </c>
      <c r="G16" s="41">
        <v>47</v>
      </c>
      <c r="H16" s="2">
        <v>0.45</v>
      </c>
      <c r="I16" s="43">
        <v>21.15</v>
      </c>
      <c r="J16" s="41"/>
      <c r="K16" s="41"/>
      <c r="L16" s="41"/>
      <c r="M16" s="43"/>
      <c r="N16" s="27"/>
      <c r="O16" s="43"/>
      <c r="P16" s="41"/>
      <c r="Q16" s="41"/>
      <c r="R16" s="43"/>
      <c r="S16" s="38">
        <v>21.15</v>
      </c>
    </row>
    <row r="17" spans="1:23" ht="27" customHeight="1" x14ac:dyDescent="0.3">
      <c r="A17" s="17">
        <v>44727</v>
      </c>
      <c r="B17" s="9" t="s">
        <v>29</v>
      </c>
      <c r="C17" s="2" t="s">
        <v>78</v>
      </c>
      <c r="D17" s="3" t="s">
        <v>31</v>
      </c>
      <c r="E17" s="18" t="s">
        <v>184</v>
      </c>
      <c r="F17" s="2" t="s">
        <v>83</v>
      </c>
      <c r="G17" s="9"/>
      <c r="I17" s="6"/>
      <c r="J17" s="9"/>
      <c r="K17" s="9"/>
      <c r="L17" s="9"/>
      <c r="M17" s="6"/>
      <c r="N17" s="27" t="s">
        <v>168</v>
      </c>
      <c r="O17" s="6">
        <v>104.5</v>
      </c>
      <c r="P17" s="9" t="s">
        <v>165</v>
      </c>
      <c r="Q17" s="9" t="s">
        <v>166</v>
      </c>
      <c r="R17" s="8">
        <v>130</v>
      </c>
      <c r="S17" s="38">
        <v>234.5</v>
      </c>
    </row>
    <row r="18" spans="1:23" ht="27" customHeight="1" x14ac:dyDescent="0.3">
      <c r="A18" s="17">
        <v>44747</v>
      </c>
      <c r="B18" s="9" t="s">
        <v>29</v>
      </c>
      <c r="C18" s="2" t="s">
        <v>78</v>
      </c>
      <c r="D18" s="3" t="s">
        <v>31</v>
      </c>
      <c r="E18" s="18" t="s">
        <v>185</v>
      </c>
      <c r="F18" s="2" t="s">
        <v>83</v>
      </c>
      <c r="G18" s="9"/>
      <c r="I18" s="6"/>
      <c r="J18" s="9"/>
      <c r="K18" s="9"/>
      <c r="L18" s="9"/>
      <c r="M18" s="6"/>
      <c r="N18" s="27" t="s">
        <v>168</v>
      </c>
      <c r="O18" s="6">
        <v>104.5</v>
      </c>
      <c r="P18" s="9" t="s">
        <v>165</v>
      </c>
      <c r="Q18" s="9" t="s">
        <v>186</v>
      </c>
      <c r="R18" s="8">
        <v>240</v>
      </c>
      <c r="S18" s="38">
        <v>344.5</v>
      </c>
    </row>
    <row r="19" spans="1:23" x14ac:dyDescent="0.3">
      <c r="A19" s="20">
        <v>44757</v>
      </c>
      <c r="B19" s="2" t="s">
        <v>29</v>
      </c>
      <c r="C19" s="2" t="s">
        <v>78</v>
      </c>
      <c r="E19" s="22" t="s">
        <v>48</v>
      </c>
      <c r="F19" s="3" t="s">
        <v>84</v>
      </c>
      <c r="H19" s="2">
        <v>0.45</v>
      </c>
      <c r="I19" s="6"/>
      <c r="K19" s="23">
        <v>9</v>
      </c>
      <c r="L19" s="24"/>
      <c r="M19" s="6"/>
      <c r="N19" s="28"/>
      <c r="O19" s="7"/>
      <c r="S19" s="34">
        <v>9</v>
      </c>
      <c r="T19" s="2"/>
      <c r="U19" s="2"/>
      <c r="V19" s="2"/>
      <c r="W19" s="2"/>
    </row>
    <row r="20" spans="1:23" x14ac:dyDescent="0.3">
      <c r="A20" s="20">
        <v>44763</v>
      </c>
      <c r="B20" s="2" t="s">
        <v>75</v>
      </c>
      <c r="C20" s="3" t="s">
        <v>49</v>
      </c>
      <c r="D20" s="3" t="s">
        <v>31</v>
      </c>
      <c r="E20" s="22" t="s">
        <v>50</v>
      </c>
      <c r="F20" s="2" t="s">
        <v>88</v>
      </c>
      <c r="G20" s="2">
        <v>15</v>
      </c>
      <c r="H20" s="2">
        <v>0.45</v>
      </c>
      <c r="I20" s="6">
        <v>6.75</v>
      </c>
      <c r="K20" s="23"/>
      <c r="L20" s="24"/>
      <c r="M20" s="6"/>
      <c r="N20" s="28"/>
      <c r="O20" s="7"/>
      <c r="S20" s="34">
        <v>6.75</v>
      </c>
      <c r="T20" s="2"/>
      <c r="U20" s="2"/>
      <c r="V20" s="2"/>
      <c r="W20" s="2"/>
    </row>
    <row r="21" spans="1:23" x14ac:dyDescent="0.3">
      <c r="A21" s="20">
        <v>44763</v>
      </c>
      <c r="B21" s="2" t="s">
        <v>51</v>
      </c>
      <c r="C21" s="3" t="s">
        <v>52</v>
      </c>
      <c r="D21" s="3" t="s">
        <v>53</v>
      </c>
      <c r="E21" s="25" t="s">
        <v>54</v>
      </c>
      <c r="F21" s="2" t="s">
        <v>84</v>
      </c>
      <c r="G21" s="2">
        <v>21</v>
      </c>
      <c r="H21" s="2">
        <v>0.45</v>
      </c>
      <c r="I21" s="6">
        <v>9.4499999999999993</v>
      </c>
      <c r="K21" s="23"/>
      <c r="L21" s="24"/>
      <c r="M21" s="6"/>
      <c r="O21" s="6"/>
      <c r="S21" s="34">
        <v>9.4499999999999993</v>
      </c>
      <c r="T21" s="2"/>
      <c r="U21" s="2"/>
      <c r="V21" s="2"/>
      <c r="W21" s="2"/>
    </row>
    <row r="22" spans="1:23" ht="22.5" customHeight="1" x14ac:dyDescent="0.3">
      <c r="A22" s="20">
        <v>44770</v>
      </c>
      <c r="B22" s="2" t="s">
        <v>75</v>
      </c>
      <c r="C22" s="3" t="s">
        <v>55</v>
      </c>
      <c r="D22" s="3" t="s">
        <v>31</v>
      </c>
      <c r="E22" s="25" t="s">
        <v>56</v>
      </c>
      <c r="F22" s="2" t="s">
        <v>83</v>
      </c>
      <c r="G22" s="2">
        <v>8.5</v>
      </c>
      <c r="H22" s="3">
        <v>0.45</v>
      </c>
      <c r="I22" s="6">
        <v>3.8</v>
      </c>
      <c r="K22" s="23"/>
      <c r="L22" s="24"/>
      <c r="M22" s="6"/>
      <c r="N22" s="28"/>
      <c r="O22" s="7"/>
      <c r="S22" s="34">
        <v>3.8</v>
      </c>
      <c r="T22" s="2"/>
      <c r="U22" s="2"/>
      <c r="V22" s="2"/>
      <c r="W22" s="2"/>
    </row>
    <row r="23" spans="1:23" ht="13.5" thickBot="1" x14ac:dyDescent="0.35">
      <c r="A23" s="20">
        <v>44782</v>
      </c>
      <c r="B23" s="2" t="s">
        <v>75</v>
      </c>
      <c r="C23" s="3" t="s">
        <v>44</v>
      </c>
      <c r="D23" s="3" t="s">
        <v>31</v>
      </c>
      <c r="E23" s="25" t="s">
        <v>57</v>
      </c>
      <c r="F23" s="2" t="str">
        <f>$F$22</f>
        <v>Stakeholder Engagement Meeting</v>
      </c>
      <c r="G23" s="2">
        <v>31.4</v>
      </c>
      <c r="H23" s="3">
        <v>0.45</v>
      </c>
      <c r="I23" s="6">
        <v>14.13</v>
      </c>
      <c r="K23" s="23"/>
      <c r="L23" s="24"/>
      <c r="M23" s="6"/>
      <c r="N23" s="28"/>
      <c r="O23" s="7"/>
      <c r="S23" s="34">
        <v>14.13</v>
      </c>
      <c r="T23" s="2"/>
      <c r="U23" s="2"/>
      <c r="V23" s="2"/>
      <c r="W23" s="2"/>
    </row>
    <row r="24" spans="1:23" ht="13.5" thickBot="1" x14ac:dyDescent="0.35">
      <c r="A24" s="20">
        <v>44788</v>
      </c>
      <c r="B24" s="2" t="s">
        <v>75</v>
      </c>
      <c r="C24" s="3" t="s">
        <v>58</v>
      </c>
      <c r="D24" s="3" t="s">
        <v>31</v>
      </c>
      <c r="E24" s="44" t="s">
        <v>100</v>
      </c>
      <c r="F24" s="2" t="s">
        <v>88</v>
      </c>
      <c r="G24" s="2">
        <v>13</v>
      </c>
      <c r="H24" s="3">
        <v>0.45</v>
      </c>
      <c r="I24" s="6">
        <v>5.85</v>
      </c>
      <c r="K24" s="23"/>
      <c r="L24" s="24"/>
      <c r="M24" s="6"/>
      <c r="N24" s="28"/>
      <c r="O24" s="7"/>
      <c r="S24" s="34">
        <v>5.85</v>
      </c>
      <c r="T24" s="2"/>
      <c r="U24" s="2"/>
      <c r="V24" s="2"/>
      <c r="W24" s="2"/>
    </row>
    <row r="25" spans="1:23" x14ac:dyDescent="0.3">
      <c r="A25" s="45">
        <v>44789</v>
      </c>
      <c r="B25" s="41" t="s">
        <v>75</v>
      </c>
      <c r="C25" s="21" t="s">
        <v>59</v>
      </c>
      <c r="D25" s="21" t="s">
        <v>31</v>
      </c>
      <c r="E25" s="25" t="s">
        <v>60</v>
      </c>
      <c r="F25" s="2" t="s">
        <v>81</v>
      </c>
      <c r="G25" s="41">
        <v>42</v>
      </c>
      <c r="H25" s="21">
        <v>0.45</v>
      </c>
      <c r="I25" s="43">
        <v>18.899999999999999</v>
      </c>
      <c r="J25" s="41"/>
      <c r="K25" s="46"/>
      <c r="L25" s="47"/>
      <c r="M25" s="43"/>
      <c r="N25" s="48"/>
      <c r="O25" s="49"/>
      <c r="P25" s="41"/>
      <c r="Q25" s="41"/>
      <c r="R25" s="50"/>
      <c r="S25" s="34">
        <v>18.899999999999999</v>
      </c>
      <c r="T25" s="2"/>
      <c r="U25" s="2"/>
      <c r="V25" s="2"/>
      <c r="W25" s="2"/>
    </row>
    <row r="26" spans="1:23" x14ac:dyDescent="0.3">
      <c r="A26" s="20">
        <v>44791</v>
      </c>
      <c r="B26" s="2" t="s">
        <v>77</v>
      </c>
      <c r="C26" s="3" t="s">
        <v>61</v>
      </c>
      <c r="D26" s="21" t="s">
        <v>62</v>
      </c>
      <c r="E26" s="22" t="s">
        <v>63</v>
      </c>
      <c r="F26" s="2" t="s">
        <v>82</v>
      </c>
      <c r="G26" s="2">
        <v>252</v>
      </c>
      <c r="H26" s="3">
        <v>0.45</v>
      </c>
      <c r="I26" s="6">
        <v>113.4</v>
      </c>
      <c r="J26" s="12">
        <v>14</v>
      </c>
      <c r="K26" s="23"/>
      <c r="L26" s="24"/>
      <c r="M26" s="6"/>
      <c r="N26" s="28"/>
      <c r="O26" s="7"/>
      <c r="P26" s="2" t="s">
        <v>165</v>
      </c>
      <c r="Q26" s="2" t="s">
        <v>177</v>
      </c>
      <c r="R26" s="16">
        <v>105.7</v>
      </c>
      <c r="S26" s="34">
        <v>233.1</v>
      </c>
      <c r="T26" s="2"/>
      <c r="U26" s="2"/>
      <c r="V26" s="2"/>
      <c r="W26" s="2"/>
    </row>
    <row r="27" spans="1:23" x14ac:dyDescent="0.3">
      <c r="A27" s="20">
        <v>44796</v>
      </c>
      <c r="B27" s="2" t="s">
        <v>75</v>
      </c>
      <c r="C27" s="3" t="s">
        <v>64</v>
      </c>
      <c r="D27" s="21" t="s">
        <v>62</v>
      </c>
      <c r="E27" s="25" t="s">
        <v>65</v>
      </c>
      <c r="F27" s="2" t="s">
        <v>81</v>
      </c>
      <c r="G27" s="2">
        <v>31.3</v>
      </c>
      <c r="H27" s="3">
        <v>0.45</v>
      </c>
      <c r="I27" s="6">
        <v>14</v>
      </c>
      <c r="K27" s="23"/>
      <c r="L27" s="24"/>
      <c r="M27" s="6"/>
      <c r="N27" s="28"/>
      <c r="O27" s="7"/>
      <c r="S27" s="34">
        <v>14</v>
      </c>
      <c r="T27" s="2"/>
      <c r="U27" s="2"/>
      <c r="V27" s="2"/>
      <c r="W27" s="2"/>
    </row>
    <row r="28" spans="1:23" x14ac:dyDescent="0.3">
      <c r="A28" s="20">
        <v>44796</v>
      </c>
      <c r="B28" s="2" t="s">
        <v>64</v>
      </c>
      <c r="C28" s="3" t="s">
        <v>41</v>
      </c>
      <c r="D28" s="3" t="s">
        <v>31</v>
      </c>
      <c r="E28" s="25" t="s">
        <v>66</v>
      </c>
      <c r="F28" s="2" t="s">
        <v>83</v>
      </c>
      <c r="G28" s="2">
        <v>33.1</v>
      </c>
      <c r="H28" s="3">
        <v>0.45</v>
      </c>
      <c r="I28" s="6">
        <v>14.9</v>
      </c>
      <c r="K28" s="23"/>
      <c r="L28" s="24"/>
      <c r="M28" s="6"/>
      <c r="N28" s="28"/>
      <c r="O28" s="7"/>
      <c r="S28" s="34">
        <v>14.9</v>
      </c>
      <c r="T28" s="2"/>
      <c r="U28" s="2"/>
      <c r="V28" s="2"/>
      <c r="W28" s="2"/>
    </row>
    <row r="29" spans="1:23" x14ac:dyDescent="0.3">
      <c r="A29" s="20">
        <v>44799</v>
      </c>
      <c r="B29" s="2" t="s">
        <v>64</v>
      </c>
      <c r="C29" s="3" t="s">
        <v>67</v>
      </c>
      <c r="D29" s="3" t="s">
        <v>31</v>
      </c>
      <c r="E29" s="25" t="s">
        <v>68</v>
      </c>
      <c r="F29" s="2" t="s">
        <v>81</v>
      </c>
      <c r="G29" s="2">
        <v>12.2</v>
      </c>
      <c r="H29" s="3">
        <v>0.45</v>
      </c>
      <c r="I29" s="6">
        <v>5.49</v>
      </c>
      <c r="K29" s="23"/>
      <c r="L29" s="24"/>
      <c r="M29" s="6"/>
      <c r="N29" s="28"/>
      <c r="O29" s="7"/>
      <c r="S29" s="34">
        <v>5.49</v>
      </c>
      <c r="T29" s="2"/>
      <c r="U29" s="2"/>
      <c r="V29" s="2"/>
      <c r="W29" s="2"/>
    </row>
    <row r="30" spans="1:23" x14ac:dyDescent="0.3">
      <c r="A30" s="20">
        <v>44804</v>
      </c>
      <c r="B30" s="2" t="s">
        <v>75</v>
      </c>
      <c r="C30" s="3" t="s">
        <v>44</v>
      </c>
      <c r="D30" s="3" t="s">
        <v>31</v>
      </c>
      <c r="E30" s="25" t="s">
        <v>69</v>
      </c>
      <c r="F30" s="2" t="s">
        <v>76</v>
      </c>
      <c r="G30" s="2">
        <v>15.4</v>
      </c>
      <c r="H30" s="3">
        <v>0.45</v>
      </c>
      <c r="I30" s="6">
        <v>6.93</v>
      </c>
      <c r="K30" s="23"/>
      <c r="L30" s="24"/>
      <c r="M30" s="6"/>
      <c r="N30" s="28"/>
      <c r="O30" s="7"/>
      <c r="S30" s="34">
        <v>6.93</v>
      </c>
      <c r="T30" s="2"/>
      <c r="U30" s="2"/>
      <c r="V30" s="2"/>
      <c r="W30" s="2"/>
    </row>
    <row r="31" spans="1:23" ht="13.5" customHeight="1" x14ac:dyDescent="0.3">
      <c r="A31" s="20">
        <v>44804</v>
      </c>
      <c r="B31" s="2" t="s">
        <v>70</v>
      </c>
      <c r="C31" s="3" t="s">
        <v>44</v>
      </c>
      <c r="D31" s="3" t="s">
        <v>31</v>
      </c>
      <c r="E31" s="25" t="s">
        <v>71</v>
      </c>
      <c r="F31" s="2" t="s">
        <v>81</v>
      </c>
      <c r="G31" s="2">
        <v>20.399999999999999</v>
      </c>
      <c r="H31" s="3">
        <v>0.45</v>
      </c>
      <c r="I31" s="6">
        <v>9.18</v>
      </c>
      <c r="K31" s="23"/>
      <c r="L31" s="24"/>
      <c r="M31" s="6"/>
      <c r="N31" s="28"/>
      <c r="O31" s="7"/>
      <c r="S31" s="34">
        <v>9.18</v>
      </c>
      <c r="T31" s="2"/>
      <c r="U31" s="2"/>
      <c r="V31" s="2"/>
      <c r="W31" s="2"/>
    </row>
    <row r="32" spans="1:23" x14ac:dyDescent="0.3">
      <c r="A32" s="20">
        <v>44810</v>
      </c>
      <c r="B32" s="2" t="s">
        <v>29</v>
      </c>
      <c r="C32" s="3" t="s">
        <v>72</v>
      </c>
      <c r="D32" s="3" t="s">
        <v>31</v>
      </c>
      <c r="E32" s="25" t="s">
        <v>73</v>
      </c>
      <c r="F32" s="2" t="s">
        <v>83</v>
      </c>
      <c r="G32" s="2">
        <v>102.8</v>
      </c>
      <c r="H32" s="3">
        <v>0.45</v>
      </c>
      <c r="I32" s="6">
        <v>46.26</v>
      </c>
      <c r="K32" s="23"/>
      <c r="L32" s="24"/>
      <c r="M32" s="6"/>
      <c r="N32" s="28"/>
      <c r="O32" s="7"/>
      <c r="S32" s="34">
        <v>46.26</v>
      </c>
      <c r="T32" s="2"/>
      <c r="U32" s="2"/>
      <c r="V32" s="2"/>
      <c r="W32" s="2"/>
    </row>
    <row r="33" spans="1:23" x14ac:dyDescent="0.3">
      <c r="A33" s="20">
        <v>44811</v>
      </c>
      <c r="B33" s="2" t="s">
        <v>75</v>
      </c>
      <c r="C33" s="3" t="s">
        <v>39</v>
      </c>
      <c r="D33" s="3" t="s">
        <v>31</v>
      </c>
      <c r="E33" s="25" t="s">
        <v>74</v>
      </c>
      <c r="F33" s="2" t="s">
        <v>83</v>
      </c>
      <c r="G33" s="2">
        <v>45.4</v>
      </c>
      <c r="H33" s="3">
        <v>0.45</v>
      </c>
      <c r="I33" s="6">
        <v>20.05</v>
      </c>
      <c r="K33" s="23"/>
      <c r="L33" s="24"/>
      <c r="M33" s="6"/>
      <c r="N33" s="28"/>
      <c r="O33" s="7"/>
      <c r="S33" s="34">
        <v>20.05</v>
      </c>
      <c r="T33" s="2"/>
      <c r="U33" s="2"/>
      <c r="V33" s="2"/>
      <c r="W33" s="2"/>
    </row>
    <row r="34" spans="1:23" x14ac:dyDescent="0.3">
      <c r="A34" s="20">
        <v>44812</v>
      </c>
      <c r="B34" s="2" t="s">
        <v>75</v>
      </c>
      <c r="C34" s="3" t="s">
        <v>124</v>
      </c>
      <c r="D34" s="3" t="s">
        <v>31</v>
      </c>
      <c r="E34" s="25" t="s">
        <v>187</v>
      </c>
      <c r="F34" s="2" t="s">
        <v>83</v>
      </c>
      <c r="H34" s="3"/>
      <c r="I34" s="6"/>
      <c r="K34" s="23"/>
      <c r="L34" s="24"/>
      <c r="M34" s="6"/>
      <c r="N34" s="28"/>
      <c r="O34" s="7"/>
      <c r="P34" s="2" t="s">
        <v>169</v>
      </c>
      <c r="Q34" s="2" t="s">
        <v>177</v>
      </c>
      <c r="R34" s="16">
        <v>54.3</v>
      </c>
      <c r="S34" s="34">
        <v>54.3</v>
      </c>
      <c r="T34" s="2"/>
      <c r="U34" s="2"/>
      <c r="V34" s="2"/>
      <c r="W34" s="2"/>
    </row>
    <row r="35" spans="1:23" x14ac:dyDescent="0.3">
      <c r="A35" s="20">
        <v>44854</v>
      </c>
      <c r="B35" s="2" t="s">
        <v>41</v>
      </c>
      <c r="C35" s="3" t="s">
        <v>85</v>
      </c>
      <c r="D35" s="3" t="s">
        <v>31</v>
      </c>
      <c r="E35" s="25" t="s">
        <v>162</v>
      </c>
      <c r="F35" s="2" t="s">
        <v>83</v>
      </c>
      <c r="G35" s="2">
        <v>48</v>
      </c>
      <c r="H35" s="3">
        <v>0.45</v>
      </c>
      <c r="I35" s="6">
        <v>21.6</v>
      </c>
      <c r="J35" s="12">
        <v>23.95</v>
      </c>
      <c r="K35" s="23"/>
      <c r="L35" s="24"/>
      <c r="M35" s="6"/>
      <c r="N35" s="27"/>
      <c r="O35" s="7"/>
      <c r="S35" s="34">
        <v>45.55</v>
      </c>
      <c r="T35" s="2"/>
      <c r="U35" s="2"/>
      <c r="V35" s="2"/>
      <c r="W35" s="2"/>
    </row>
    <row r="36" spans="1:23" x14ac:dyDescent="0.3">
      <c r="A36" s="20">
        <v>44862</v>
      </c>
      <c r="B36" s="2" t="s">
        <v>29</v>
      </c>
      <c r="C36" s="3" t="s">
        <v>86</v>
      </c>
      <c r="D36" s="3" t="s">
        <v>31</v>
      </c>
      <c r="E36" s="25" t="s">
        <v>87</v>
      </c>
      <c r="F36" s="2" t="s">
        <v>80</v>
      </c>
      <c r="G36" s="2">
        <v>36</v>
      </c>
      <c r="H36" s="3">
        <v>0.45</v>
      </c>
      <c r="I36" s="6">
        <v>16.2</v>
      </c>
      <c r="K36" s="23"/>
      <c r="L36" s="24"/>
      <c r="M36" s="6"/>
      <c r="N36" s="27"/>
      <c r="O36" s="7"/>
      <c r="S36" s="34">
        <v>16.2</v>
      </c>
      <c r="T36" s="2"/>
      <c r="U36" s="2"/>
      <c r="V36" s="2"/>
      <c r="W36" s="2"/>
    </row>
    <row r="37" spans="1:23" x14ac:dyDescent="0.3">
      <c r="A37" s="20" t="s">
        <v>190</v>
      </c>
      <c r="B37" s="2" t="s">
        <v>29</v>
      </c>
      <c r="C37" s="3" t="s">
        <v>78</v>
      </c>
      <c r="E37" s="22" t="s">
        <v>89</v>
      </c>
      <c r="F37" s="2" t="s">
        <v>82</v>
      </c>
      <c r="H37" s="3"/>
      <c r="I37" s="6"/>
      <c r="K37" s="23"/>
      <c r="L37" s="24">
        <v>14.4</v>
      </c>
      <c r="M37" s="6"/>
      <c r="N37" s="27" t="s">
        <v>168</v>
      </c>
      <c r="O37" s="26">
        <v>103.1</v>
      </c>
      <c r="P37" s="2" t="s">
        <v>165</v>
      </c>
      <c r="Q37" s="2" t="s">
        <v>191</v>
      </c>
      <c r="R37" s="16">
        <v>493.5</v>
      </c>
      <c r="S37" s="34">
        <v>611</v>
      </c>
      <c r="T37" s="2"/>
      <c r="U37" s="2"/>
      <c r="V37" s="2"/>
      <c r="W37" s="2"/>
    </row>
    <row r="38" spans="1:23" x14ac:dyDescent="0.3">
      <c r="A38" s="20">
        <v>44877</v>
      </c>
      <c r="C38" s="3" t="s">
        <v>78</v>
      </c>
      <c r="E38" s="22" t="s">
        <v>192</v>
      </c>
      <c r="H38" s="3"/>
      <c r="I38" s="6"/>
      <c r="K38" s="23"/>
      <c r="L38" s="24"/>
      <c r="M38" s="8"/>
      <c r="N38" s="27"/>
      <c r="O38" s="26"/>
      <c r="P38" s="2" t="s">
        <v>165</v>
      </c>
      <c r="Q38" s="2" t="s">
        <v>177</v>
      </c>
      <c r="R38" s="16">
        <v>165</v>
      </c>
      <c r="S38" s="34">
        <v>165</v>
      </c>
      <c r="T38" s="2"/>
      <c r="U38" s="2"/>
      <c r="V38" s="2"/>
      <c r="W38" s="2"/>
    </row>
    <row r="39" spans="1:23" ht="16.5" customHeight="1" x14ac:dyDescent="0.3">
      <c r="A39" s="20">
        <v>44880</v>
      </c>
      <c r="C39" s="3" t="s">
        <v>90</v>
      </c>
      <c r="D39" s="3" t="s">
        <v>31</v>
      </c>
      <c r="E39" s="25" t="s">
        <v>91</v>
      </c>
      <c r="F39" s="2" t="s">
        <v>84</v>
      </c>
      <c r="G39" s="2">
        <v>13</v>
      </c>
      <c r="H39" s="3">
        <v>0.45</v>
      </c>
      <c r="I39" s="6">
        <v>5.85</v>
      </c>
      <c r="K39" s="23"/>
      <c r="L39" s="24"/>
      <c r="M39" s="16"/>
      <c r="N39" s="29"/>
      <c r="O39" s="6"/>
      <c r="S39" s="34">
        <v>5.85</v>
      </c>
      <c r="T39" s="2"/>
      <c r="U39" s="2"/>
      <c r="V39" s="2"/>
      <c r="W39" s="2"/>
    </row>
    <row r="40" spans="1:23" ht="22.5" customHeight="1" x14ac:dyDescent="0.3">
      <c r="A40" s="45">
        <v>44886</v>
      </c>
      <c r="B40" s="2" t="s">
        <v>29</v>
      </c>
      <c r="C40" s="3" t="s">
        <v>90</v>
      </c>
      <c r="D40" s="3" t="s">
        <v>31</v>
      </c>
      <c r="E40" s="25" t="s">
        <v>92</v>
      </c>
      <c r="F40" s="2" t="s">
        <v>76</v>
      </c>
      <c r="G40" s="2">
        <v>18</v>
      </c>
      <c r="H40" s="21">
        <v>0.45</v>
      </c>
      <c r="I40" s="6">
        <v>8.1</v>
      </c>
      <c r="K40" s="23"/>
      <c r="L40" s="24"/>
      <c r="M40" s="43"/>
      <c r="N40" s="28"/>
      <c r="O40" s="7"/>
      <c r="S40" s="34">
        <v>8.1</v>
      </c>
      <c r="T40" s="2"/>
      <c r="U40" s="2"/>
      <c r="V40" s="2"/>
      <c r="W40" s="2"/>
    </row>
    <row r="41" spans="1:23" x14ac:dyDescent="0.3">
      <c r="A41" s="20">
        <v>44887</v>
      </c>
      <c r="B41" s="5"/>
      <c r="C41" s="51" t="s">
        <v>78</v>
      </c>
      <c r="D41" s="3" t="s">
        <v>62</v>
      </c>
      <c r="E41" s="25" t="s">
        <v>93</v>
      </c>
      <c r="F41" s="5" t="s">
        <v>82</v>
      </c>
      <c r="G41" s="5"/>
      <c r="I41" s="52"/>
      <c r="J41" s="5"/>
      <c r="K41" s="53"/>
      <c r="L41" s="54"/>
      <c r="M41" s="6"/>
      <c r="N41" s="55"/>
      <c r="O41" s="26">
        <v>14.4</v>
      </c>
      <c r="P41" s="5"/>
      <c r="Q41" s="5"/>
      <c r="R41" s="56"/>
      <c r="S41" s="34">
        <v>14.4</v>
      </c>
      <c r="T41" s="2"/>
      <c r="U41" s="2"/>
      <c r="V41" s="2"/>
      <c r="W41" s="2"/>
    </row>
    <row r="42" spans="1:23" x14ac:dyDescent="0.3">
      <c r="A42" s="20">
        <v>44889</v>
      </c>
      <c r="C42" s="51" t="s">
        <v>78</v>
      </c>
      <c r="D42" s="3" t="s">
        <v>62</v>
      </c>
      <c r="E42" s="25" t="s">
        <v>93</v>
      </c>
      <c r="F42" s="5" t="s">
        <v>82</v>
      </c>
      <c r="I42" s="6"/>
      <c r="K42" s="23"/>
      <c r="L42" s="24"/>
      <c r="M42" s="6"/>
      <c r="N42" s="28"/>
      <c r="O42" s="26">
        <v>14.4</v>
      </c>
      <c r="P42" s="5"/>
      <c r="Q42" s="5"/>
      <c r="R42" s="56"/>
      <c r="S42" s="34">
        <v>14.4</v>
      </c>
      <c r="T42" s="2"/>
      <c r="U42" s="2"/>
      <c r="V42" s="2"/>
      <c r="W42" s="2"/>
    </row>
    <row r="43" spans="1:23" x14ac:dyDescent="0.3">
      <c r="A43" s="20">
        <v>44890</v>
      </c>
      <c r="B43" s="2" t="s">
        <v>29</v>
      </c>
      <c r="C43" s="3" t="s">
        <v>94</v>
      </c>
      <c r="D43" s="3" t="s">
        <v>62</v>
      </c>
      <c r="E43" s="25" t="s">
        <v>95</v>
      </c>
      <c r="F43" s="5" t="s">
        <v>88</v>
      </c>
      <c r="G43" s="2">
        <v>8</v>
      </c>
      <c r="H43" s="2">
        <v>0.45</v>
      </c>
      <c r="I43" s="6">
        <v>3.6</v>
      </c>
      <c r="K43" s="23"/>
      <c r="L43" s="24"/>
      <c r="M43" s="6"/>
      <c r="N43" s="28"/>
      <c r="O43" s="7"/>
      <c r="S43" s="34">
        <v>3.6</v>
      </c>
      <c r="T43" s="2"/>
      <c r="U43" s="2"/>
      <c r="V43" s="2"/>
      <c r="W43" s="2"/>
    </row>
    <row r="44" spans="1:23" x14ac:dyDescent="0.3">
      <c r="A44" s="20">
        <v>44895</v>
      </c>
      <c r="B44" s="2" t="s">
        <v>75</v>
      </c>
      <c r="C44" s="3" t="s">
        <v>188</v>
      </c>
      <c r="E44" s="25" t="s">
        <v>189</v>
      </c>
      <c r="F44" s="5" t="s">
        <v>84</v>
      </c>
      <c r="I44" s="6"/>
      <c r="K44" s="23"/>
      <c r="L44" s="24">
        <v>8.5</v>
      </c>
      <c r="M44" s="6"/>
      <c r="N44" s="28"/>
      <c r="O44" s="7"/>
      <c r="S44" s="34">
        <v>8.5</v>
      </c>
      <c r="T44" s="2"/>
      <c r="U44" s="2"/>
      <c r="V44" s="2"/>
      <c r="W44" s="2"/>
    </row>
    <row r="45" spans="1:23" x14ac:dyDescent="0.3">
      <c r="A45" s="20">
        <v>44902</v>
      </c>
      <c r="B45" s="2" t="s">
        <v>96</v>
      </c>
      <c r="C45" s="3" t="s">
        <v>97</v>
      </c>
      <c r="D45" s="3" t="s">
        <v>62</v>
      </c>
      <c r="E45" s="25" t="s">
        <v>98</v>
      </c>
      <c r="F45" s="5" t="s">
        <v>84</v>
      </c>
      <c r="I45" s="6"/>
      <c r="K45" s="23"/>
      <c r="L45" s="24"/>
      <c r="M45" s="6"/>
      <c r="N45" s="28"/>
      <c r="O45" s="26">
        <v>7.1</v>
      </c>
      <c r="S45" s="34">
        <v>7.1</v>
      </c>
      <c r="T45" s="2"/>
      <c r="U45" s="2"/>
      <c r="V45" s="2"/>
      <c r="W45" s="2"/>
    </row>
    <row r="46" spans="1:23" x14ac:dyDescent="0.3">
      <c r="A46" s="20">
        <v>44907</v>
      </c>
      <c r="B46" s="2" t="s">
        <v>29</v>
      </c>
      <c r="C46" s="3" t="s">
        <v>99</v>
      </c>
      <c r="D46" s="3" t="s">
        <v>62</v>
      </c>
      <c r="E46" s="25" t="s">
        <v>163</v>
      </c>
      <c r="F46" s="5" t="s">
        <v>88</v>
      </c>
      <c r="G46" s="2">
        <v>42.3</v>
      </c>
      <c r="H46" s="2">
        <v>0.45</v>
      </c>
      <c r="I46" s="6">
        <v>19</v>
      </c>
      <c r="K46" s="23"/>
      <c r="L46" s="24"/>
      <c r="M46" s="6"/>
      <c r="N46" s="28"/>
      <c r="O46" s="7"/>
      <c r="S46" s="34">
        <v>19</v>
      </c>
      <c r="T46" s="2"/>
      <c r="U46" s="2"/>
      <c r="V46" s="2"/>
      <c r="W46" s="2"/>
    </row>
    <row r="47" spans="1:23" x14ac:dyDescent="0.3">
      <c r="A47" s="20">
        <v>44908</v>
      </c>
      <c r="B47" s="2" t="s">
        <v>96</v>
      </c>
      <c r="C47" s="3" t="s">
        <v>101</v>
      </c>
      <c r="D47" s="3" t="s">
        <v>62</v>
      </c>
      <c r="E47" s="25" t="s">
        <v>102</v>
      </c>
      <c r="F47" s="5" t="s">
        <v>83</v>
      </c>
      <c r="G47" s="2">
        <v>23</v>
      </c>
      <c r="H47" s="2">
        <v>0.45</v>
      </c>
      <c r="I47" s="6">
        <v>10.35</v>
      </c>
      <c r="K47" s="23"/>
      <c r="L47" s="24"/>
      <c r="M47" s="16"/>
      <c r="N47" s="29"/>
      <c r="O47" s="6">
        <v>4.9000000000000004</v>
      </c>
      <c r="S47" s="34">
        <v>4.9000000000000004</v>
      </c>
      <c r="T47" s="2"/>
      <c r="U47" s="2"/>
      <c r="V47" s="2"/>
      <c r="W47" s="2"/>
    </row>
    <row r="48" spans="1:23" x14ac:dyDescent="0.3">
      <c r="A48" s="20">
        <v>44939</v>
      </c>
      <c r="B48" s="2" t="s">
        <v>29</v>
      </c>
      <c r="C48" s="2" t="s">
        <v>44</v>
      </c>
      <c r="D48" s="3" t="s">
        <v>62</v>
      </c>
      <c r="E48" s="25" t="s">
        <v>106</v>
      </c>
      <c r="F48" s="5" t="s">
        <v>88</v>
      </c>
      <c r="G48" s="2">
        <v>23</v>
      </c>
      <c r="H48" s="2">
        <v>0.45</v>
      </c>
      <c r="I48" s="6">
        <v>10.35</v>
      </c>
      <c r="K48" s="23"/>
      <c r="L48" s="24"/>
      <c r="M48" s="16"/>
      <c r="N48" s="29"/>
      <c r="O48" s="6"/>
      <c r="S48" s="34">
        <v>10.35</v>
      </c>
      <c r="T48" s="2"/>
      <c r="U48" s="2"/>
      <c r="V48" s="2"/>
      <c r="W48" s="2"/>
    </row>
    <row r="49" spans="1:23" ht="14.5" customHeight="1" x14ac:dyDescent="0.3">
      <c r="A49" s="20">
        <v>44950</v>
      </c>
      <c r="B49" s="2" t="s">
        <v>78</v>
      </c>
      <c r="C49" s="2"/>
      <c r="E49" s="25" t="s">
        <v>110</v>
      </c>
      <c r="I49" s="6"/>
      <c r="K49" s="23">
        <v>9.1999999999999993</v>
      </c>
      <c r="L49" s="24"/>
      <c r="M49" s="6"/>
      <c r="N49" s="25" t="s">
        <v>210</v>
      </c>
      <c r="O49" s="6">
        <v>14.4</v>
      </c>
      <c r="S49" s="34">
        <v>23.6</v>
      </c>
      <c r="T49" s="2"/>
      <c r="U49" s="2"/>
      <c r="V49" s="2"/>
      <c r="W49" s="2"/>
    </row>
    <row r="50" spans="1:23" x14ac:dyDescent="0.3">
      <c r="A50" s="20">
        <v>44957</v>
      </c>
      <c r="B50" s="2" t="s">
        <v>75</v>
      </c>
      <c r="C50" s="2" t="s">
        <v>64</v>
      </c>
      <c r="D50" s="3" t="s">
        <v>31</v>
      </c>
      <c r="E50" s="25" t="s">
        <v>111</v>
      </c>
      <c r="F50" s="5" t="s">
        <v>88</v>
      </c>
      <c r="G50" s="2">
        <v>14</v>
      </c>
      <c r="H50" s="2">
        <v>0.45</v>
      </c>
      <c r="I50" s="6">
        <v>6.3</v>
      </c>
      <c r="M50" s="6"/>
      <c r="O50" s="7"/>
      <c r="R50" s="2"/>
      <c r="S50" s="34">
        <v>6.3</v>
      </c>
      <c r="T50" s="2"/>
      <c r="U50" s="2"/>
      <c r="V50" s="2"/>
      <c r="W50" s="2"/>
    </row>
    <row r="51" spans="1:23" x14ac:dyDescent="0.3">
      <c r="A51" s="20">
        <v>44962</v>
      </c>
      <c r="B51" s="2" t="s">
        <v>124</v>
      </c>
      <c r="C51" s="2" t="s">
        <v>78</v>
      </c>
      <c r="D51" s="3" t="s">
        <v>31</v>
      </c>
      <c r="E51" s="25" t="s">
        <v>167</v>
      </c>
      <c r="F51" s="2" t="s">
        <v>83</v>
      </c>
      <c r="I51" s="6"/>
      <c r="K51" s="12">
        <v>4.5999999999999996</v>
      </c>
      <c r="L51" s="2">
        <v>9.1999999999999993</v>
      </c>
      <c r="M51" s="6"/>
      <c r="N51" s="25" t="s">
        <v>168</v>
      </c>
      <c r="O51" s="7">
        <v>369.7</v>
      </c>
      <c r="R51" s="2"/>
      <c r="S51" s="34">
        <v>383.5</v>
      </c>
      <c r="T51" s="2"/>
      <c r="U51" s="2"/>
      <c r="V51" s="2"/>
      <c r="W51" s="2"/>
    </row>
    <row r="52" spans="1:23" x14ac:dyDescent="0.3">
      <c r="A52" s="1">
        <v>44963</v>
      </c>
      <c r="B52" s="2" t="s">
        <v>78</v>
      </c>
      <c r="C52" s="2" t="s">
        <v>78</v>
      </c>
      <c r="D52" s="3" t="s">
        <v>31</v>
      </c>
      <c r="E52" s="25" t="s">
        <v>112</v>
      </c>
      <c r="F52" s="2" t="s">
        <v>83</v>
      </c>
      <c r="I52" s="6"/>
      <c r="K52" s="12">
        <v>4.5999999999999996</v>
      </c>
      <c r="M52" s="6"/>
      <c r="N52" s="29"/>
      <c r="O52" s="7">
        <v>14.4</v>
      </c>
      <c r="R52" s="2"/>
      <c r="S52" s="34">
        <v>14.4</v>
      </c>
      <c r="T52" s="2"/>
      <c r="U52" s="2"/>
      <c r="V52" s="2"/>
      <c r="W52" s="2"/>
    </row>
    <row r="53" spans="1:23" ht="14.5" customHeight="1" x14ac:dyDescent="0.3">
      <c r="A53" s="1">
        <v>44967</v>
      </c>
      <c r="B53" s="2" t="s">
        <v>29</v>
      </c>
      <c r="C53" s="2" t="s">
        <v>113</v>
      </c>
      <c r="D53" s="3" t="s">
        <v>31</v>
      </c>
      <c r="E53" s="25" t="s">
        <v>114</v>
      </c>
      <c r="F53" s="5" t="s">
        <v>88</v>
      </c>
      <c r="G53" s="2">
        <v>37.9</v>
      </c>
      <c r="H53" s="2">
        <v>0.45</v>
      </c>
      <c r="I53" s="6">
        <v>17</v>
      </c>
      <c r="M53" s="6"/>
      <c r="N53" s="29"/>
      <c r="O53" s="7"/>
      <c r="R53" s="2"/>
      <c r="S53" s="34">
        <v>17</v>
      </c>
      <c r="T53" s="2"/>
      <c r="U53" s="2"/>
      <c r="V53" s="2"/>
      <c r="W53" s="2"/>
    </row>
    <row r="54" spans="1:23" ht="13.5" customHeight="1" x14ac:dyDescent="0.3">
      <c r="A54" s="40">
        <v>44972</v>
      </c>
      <c r="B54" s="2" t="s">
        <v>75</v>
      </c>
      <c r="C54" s="2" t="s">
        <v>115</v>
      </c>
      <c r="D54" s="3" t="s">
        <v>31</v>
      </c>
      <c r="E54" s="22" t="s">
        <v>116</v>
      </c>
      <c r="F54" s="2" t="s">
        <v>76</v>
      </c>
      <c r="G54" s="41">
        <v>14.6</v>
      </c>
      <c r="H54" s="41">
        <v>0.45</v>
      </c>
      <c r="I54" s="43">
        <v>6.57</v>
      </c>
      <c r="J54" s="41"/>
      <c r="K54" s="41"/>
      <c r="L54" s="41"/>
      <c r="M54" s="43"/>
      <c r="N54" s="57"/>
      <c r="O54" s="49"/>
      <c r="P54" s="41"/>
      <c r="Q54" s="41"/>
      <c r="R54" s="41"/>
      <c r="S54" s="34">
        <v>6.57</v>
      </c>
      <c r="T54" s="2"/>
      <c r="U54" s="2"/>
      <c r="V54" s="2"/>
      <c r="W54" s="2"/>
    </row>
    <row r="55" spans="1:23" ht="13.5" customHeight="1" x14ac:dyDescent="0.3">
      <c r="A55" s="1">
        <v>44980</v>
      </c>
      <c r="B55" s="2" t="s">
        <v>77</v>
      </c>
      <c r="C55" s="2" t="s">
        <v>39</v>
      </c>
      <c r="D55" s="3" t="s">
        <v>31</v>
      </c>
      <c r="E55" s="25" t="s">
        <v>117</v>
      </c>
      <c r="F55" s="5" t="s">
        <v>84</v>
      </c>
      <c r="G55" s="2">
        <v>62</v>
      </c>
      <c r="H55" s="2">
        <v>0.45</v>
      </c>
      <c r="I55" s="6">
        <v>27.9</v>
      </c>
      <c r="M55" s="6"/>
      <c r="N55" s="29"/>
      <c r="O55" s="7"/>
      <c r="R55" s="2"/>
      <c r="S55" s="34">
        <v>27.9</v>
      </c>
      <c r="T55" s="2"/>
      <c r="U55" s="2"/>
      <c r="V55" s="2"/>
      <c r="W55" s="2"/>
    </row>
    <row r="56" spans="1:23" ht="16" customHeight="1" x14ac:dyDescent="0.3">
      <c r="A56" s="1">
        <v>44986</v>
      </c>
      <c r="B56" s="2" t="s">
        <v>29</v>
      </c>
      <c r="C56" s="2" t="s">
        <v>39</v>
      </c>
      <c r="D56" s="3" t="s">
        <v>31</v>
      </c>
      <c r="E56" s="25" t="s">
        <v>118</v>
      </c>
      <c r="F56" s="5" t="s">
        <v>84</v>
      </c>
      <c r="G56" s="2">
        <v>71.099999999999994</v>
      </c>
      <c r="H56" s="2">
        <v>0.45</v>
      </c>
      <c r="I56" s="6">
        <v>32.450000000000003</v>
      </c>
      <c r="J56" s="2" t="s">
        <v>119</v>
      </c>
      <c r="M56" s="6"/>
      <c r="N56" s="29"/>
      <c r="O56" s="7"/>
      <c r="R56" s="2"/>
      <c r="S56" s="34">
        <v>32.450000000000003</v>
      </c>
      <c r="T56" s="2"/>
      <c r="U56" s="2"/>
      <c r="V56" s="2"/>
      <c r="W56" s="2"/>
    </row>
    <row r="57" spans="1:23" ht="13.5" customHeight="1" x14ac:dyDescent="0.3">
      <c r="A57" s="1">
        <v>44987</v>
      </c>
      <c r="B57" s="2" t="s">
        <v>29</v>
      </c>
      <c r="C57" s="2" t="s">
        <v>120</v>
      </c>
      <c r="D57" s="3" t="s">
        <v>31</v>
      </c>
      <c r="E57" s="25" t="s">
        <v>121</v>
      </c>
      <c r="F57" s="2" t="s">
        <v>83</v>
      </c>
      <c r="G57" s="2">
        <v>28.35</v>
      </c>
      <c r="H57" s="2">
        <v>0.45</v>
      </c>
      <c r="I57" s="6">
        <v>12.82</v>
      </c>
      <c r="M57" s="6"/>
      <c r="N57" s="29"/>
      <c r="O57" s="7"/>
      <c r="R57" s="2"/>
      <c r="S57" s="34">
        <v>12.82</v>
      </c>
      <c r="T57" s="2"/>
      <c r="U57" s="2"/>
      <c r="V57" s="2"/>
      <c r="W57" s="2"/>
    </row>
    <row r="58" spans="1:23" ht="13.5" customHeight="1" x14ac:dyDescent="0.3">
      <c r="A58" s="1">
        <v>44999</v>
      </c>
      <c r="B58" s="2" t="s">
        <v>29</v>
      </c>
      <c r="C58" s="2" t="s">
        <v>122</v>
      </c>
      <c r="D58" s="3" t="s">
        <v>31</v>
      </c>
      <c r="E58" s="25" t="s">
        <v>123</v>
      </c>
      <c r="F58" s="5" t="s">
        <v>88</v>
      </c>
      <c r="G58" s="2">
        <v>16.7</v>
      </c>
      <c r="H58" s="2">
        <v>0.45</v>
      </c>
      <c r="I58" s="6">
        <v>7.51</v>
      </c>
      <c r="M58" s="6"/>
      <c r="N58" s="29"/>
      <c r="O58" s="7"/>
      <c r="R58" s="2"/>
      <c r="S58" s="34" t="s">
        <v>195</v>
      </c>
      <c r="T58" s="2"/>
      <c r="U58" s="2"/>
      <c r="V58" s="2"/>
      <c r="W58" s="2"/>
    </row>
    <row r="59" spans="1:23" ht="13.5" customHeight="1" x14ac:dyDescent="0.3">
      <c r="A59" s="1">
        <v>45001</v>
      </c>
      <c r="B59" s="2" t="s">
        <v>29</v>
      </c>
      <c r="C59" s="2" t="s">
        <v>188</v>
      </c>
      <c r="D59" s="3" t="s">
        <v>53</v>
      </c>
      <c r="E59" s="25" t="s">
        <v>211</v>
      </c>
      <c r="F59" s="5" t="s">
        <v>108</v>
      </c>
      <c r="I59" s="6"/>
      <c r="M59" s="6"/>
      <c r="N59" s="29"/>
      <c r="O59" s="7"/>
      <c r="P59" s="2" t="s">
        <v>169</v>
      </c>
      <c r="R59" s="11">
        <v>25</v>
      </c>
      <c r="S59" s="34">
        <v>25</v>
      </c>
      <c r="T59" s="2"/>
      <c r="U59" s="2"/>
      <c r="V59" s="2"/>
      <c r="W59" s="2"/>
    </row>
    <row r="60" spans="1:23" ht="12" customHeight="1" x14ac:dyDescent="0.3">
      <c r="A60" s="1">
        <v>45001</v>
      </c>
      <c r="B60" s="2" t="s">
        <v>29</v>
      </c>
      <c r="C60" s="2" t="s">
        <v>122</v>
      </c>
      <c r="D60" s="3" t="s">
        <v>31</v>
      </c>
      <c r="E60" s="25" t="s">
        <v>128</v>
      </c>
      <c r="F60" s="5" t="s">
        <v>88</v>
      </c>
      <c r="G60" s="2">
        <v>40.799999999999997</v>
      </c>
      <c r="H60" s="2">
        <v>0.45</v>
      </c>
      <c r="I60" s="6">
        <v>18.36</v>
      </c>
      <c r="M60" s="6"/>
      <c r="N60" s="29"/>
      <c r="O60" s="7"/>
      <c r="R60" s="2"/>
      <c r="S60" s="34">
        <v>18.36</v>
      </c>
      <c r="T60" s="2"/>
      <c r="U60" s="2"/>
      <c r="V60" s="2"/>
      <c r="W60" s="2"/>
    </row>
    <row r="61" spans="1:23" ht="12" customHeight="1" x14ac:dyDescent="0.3">
      <c r="A61" s="1">
        <v>45006</v>
      </c>
      <c r="B61" s="2" t="s">
        <v>29</v>
      </c>
      <c r="C61" s="2" t="s">
        <v>122</v>
      </c>
      <c r="D61" s="3" t="s">
        <v>31</v>
      </c>
      <c r="E61" s="25" t="s">
        <v>126</v>
      </c>
      <c r="F61" s="2" t="s">
        <v>83</v>
      </c>
      <c r="G61" s="2">
        <v>15</v>
      </c>
      <c r="H61" s="2">
        <v>0.45</v>
      </c>
      <c r="I61" s="6">
        <v>6.75</v>
      </c>
      <c r="J61" s="2">
        <v>23.95</v>
      </c>
      <c r="K61" s="2">
        <v>19.96</v>
      </c>
      <c r="M61" s="6"/>
      <c r="O61" s="7"/>
      <c r="P61" s="2" t="s">
        <v>169</v>
      </c>
      <c r="Q61" s="2" t="s">
        <v>166</v>
      </c>
      <c r="R61" s="12">
        <v>92.99</v>
      </c>
      <c r="S61" s="34">
        <v>136.9</v>
      </c>
      <c r="T61" s="2"/>
      <c r="U61" s="2"/>
      <c r="V61" s="2"/>
      <c r="W61" s="2"/>
    </row>
    <row r="62" spans="1:23" ht="12" customHeight="1" x14ac:dyDescent="0.3">
      <c r="A62" s="1" t="s">
        <v>193</v>
      </c>
      <c r="B62" s="2" t="s">
        <v>29</v>
      </c>
      <c r="C62" s="2" t="s">
        <v>124</v>
      </c>
      <c r="D62" s="3" t="s">
        <v>31</v>
      </c>
      <c r="E62" s="25" t="s">
        <v>194</v>
      </c>
      <c r="F62" s="2" t="s">
        <v>83</v>
      </c>
      <c r="I62" s="6"/>
      <c r="M62" s="6"/>
      <c r="N62" s="25" t="s">
        <v>212</v>
      </c>
      <c r="O62" s="26">
        <v>7.4</v>
      </c>
      <c r="R62" s="12"/>
      <c r="S62" s="34">
        <v>7.4</v>
      </c>
      <c r="T62" s="2"/>
      <c r="U62" s="2"/>
      <c r="V62" s="2"/>
      <c r="W62" s="2"/>
    </row>
    <row r="63" spans="1:23" ht="12" customHeight="1" x14ac:dyDescent="0.3">
      <c r="A63" s="1">
        <v>45013</v>
      </c>
      <c r="B63" s="2" t="s">
        <v>124</v>
      </c>
      <c r="C63" s="2" t="s">
        <v>125</v>
      </c>
      <c r="D63" s="3" t="s">
        <v>31</v>
      </c>
      <c r="E63" s="25" t="s">
        <v>127</v>
      </c>
      <c r="F63" s="5" t="s">
        <v>84</v>
      </c>
      <c r="G63" s="2">
        <v>65.8</v>
      </c>
      <c r="H63" s="2">
        <v>0.45</v>
      </c>
      <c r="I63" s="6">
        <v>18.45</v>
      </c>
      <c r="J63" s="12">
        <v>47.9</v>
      </c>
      <c r="M63" s="6"/>
      <c r="N63" s="29"/>
      <c r="O63" s="7"/>
      <c r="R63" s="2"/>
      <c r="S63" s="34">
        <v>47.9</v>
      </c>
      <c r="T63" s="2"/>
      <c r="U63" s="2"/>
      <c r="V63" s="2"/>
      <c r="W63" s="2"/>
    </row>
    <row r="64" spans="1:23" ht="12" customHeight="1" thickBot="1" x14ac:dyDescent="0.35">
      <c r="A64" s="1">
        <v>45020</v>
      </c>
      <c r="B64" s="2" t="s">
        <v>131</v>
      </c>
      <c r="C64" s="2" t="s">
        <v>44</v>
      </c>
      <c r="D64" s="3" t="s">
        <v>31</v>
      </c>
      <c r="E64" s="4" t="s">
        <v>132</v>
      </c>
      <c r="F64" s="5" t="s">
        <v>84</v>
      </c>
      <c r="G64" s="2">
        <v>43.1</v>
      </c>
      <c r="H64" s="2">
        <v>0.45</v>
      </c>
      <c r="I64" s="6">
        <v>19.350000000000001</v>
      </c>
      <c r="M64" s="6"/>
      <c r="N64" s="29"/>
      <c r="O64" s="7"/>
      <c r="R64" s="2"/>
      <c r="S64" s="34">
        <v>19.350000000000001</v>
      </c>
      <c r="T64" s="2"/>
      <c r="U64" s="2"/>
      <c r="V64" s="2"/>
      <c r="W64" s="2"/>
    </row>
    <row r="65" spans="1:23" ht="12" customHeight="1" thickBot="1" x14ac:dyDescent="0.35">
      <c r="A65" s="1">
        <v>45028</v>
      </c>
      <c r="B65" s="2" t="s">
        <v>131</v>
      </c>
      <c r="C65" s="2" t="s">
        <v>30</v>
      </c>
      <c r="D65" s="3" t="s">
        <v>31</v>
      </c>
      <c r="E65" s="44" t="s">
        <v>133</v>
      </c>
      <c r="F65" s="5" t="s">
        <v>84</v>
      </c>
      <c r="G65" s="2">
        <v>60.9</v>
      </c>
      <c r="H65" s="2">
        <v>0.45</v>
      </c>
      <c r="I65" s="6">
        <v>27.4</v>
      </c>
      <c r="M65" s="6"/>
      <c r="N65" s="29"/>
      <c r="O65" s="7"/>
      <c r="R65" s="2"/>
      <c r="S65" s="34">
        <v>27.4</v>
      </c>
      <c r="T65" s="2"/>
      <c r="U65" s="2"/>
      <c r="V65" s="2"/>
      <c r="W65" s="2"/>
    </row>
    <row r="66" spans="1:23" ht="12" customHeight="1" x14ac:dyDescent="0.3">
      <c r="A66" s="1">
        <v>45033</v>
      </c>
      <c r="B66" s="2" t="s">
        <v>29</v>
      </c>
      <c r="C66" s="2" t="s">
        <v>134</v>
      </c>
      <c r="D66" s="3" t="s">
        <v>31</v>
      </c>
      <c r="E66" s="25" t="s">
        <v>135</v>
      </c>
      <c r="F66" s="5" t="s">
        <v>84</v>
      </c>
      <c r="G66" s="2">
        <v>60.2</v>
      </c>
      <c r="H66" s="2">
        <v>0.45</v>
      </c>
      <c r="I66" s="16">
        <v>27.9</v>
      </c>
      <c r="M66" s="16"/>
      <c r="O66" s="2"/>
      <c r="R66" s="2"/>
      <c r="S66" s="31">
        <v>27.9</v>
      </c>
      <c r="T66" s="2"/>
      <c r="U66" s="2"/>
      <c r="V66" s="2"/>
      <c r="W66" s="2"/>
    </row>
    <row r="67" spans="1:23" ht="12" customHeight="1" x14ac:dyDescent="0.3">
      <c r="A67" s="1">
        <v>45034</v>
      </c>
      <c r="B67" s="2" t="s">
        <v>136</v>
      </c>
      <c r="C67" s="2" t="s">
        <v>44</v>
      </c>
      <c r="D67" s="3" t="s">
        <v>31</v>
      </c>
      <c r="E67" s="4" t="s">
        <v>137</v>
      </c>
      <c r="F67" s="5" t="s">
        <v>84</v>
      </c>
      <c r="G67" s="2">
        <v>32</v>
      </c>
      <c r="H67" s="2">
        <v>0.45</v>
      </c>
      <c r="I67" s="6">
        <v>14.4</v>
      </c>
      <c r="M67" s="6"/>
      <c r="N67" s="29"/>
      <c r="O67" s="7"/>
      <c r="R67" s="2"/>
      <c r="S67" s="34">
        <v>14.4</v>
      </c>
      <c r="T67" s="2"/>
      <c r="U67" s="2"/>
      <c r="V67" s="2"/>
      <c r="W67" s="2"/>
    </row>
    <row r="68" spans="1:23" ht="12" customHeight="1" x14ac:dyDescent="0.3">
      <c r="A68" s="1">
        <v>45037</v>
      </c>
      <c r="B68" s="2" t="s">
        <v>136</v>
      </c>
      <c r="C68" s="2" t="s">
        <v>44</v>
      </c>
      <c r="D68" s="3" t="s">
        <v>31</v>
      </c>
      <c r="E68" s="25" t="s">
        <v>138</v>
      </c>
      <c r="F68" s="5" t="s">
        <v>107</v>
      </c>
      <c r="G68" s="2">
        <v>28</v>
      </c>
      <c r="H68" s="2">
        <v>0.45</v>
      </c>
      <c r="I68" s="16">
        <v>12.6</v>
      </c>
      <c r="M68" s="16"/>
      <c r="O68" s="2"/>
      <c r="R68" s="2"/>
      <c r="S68" s="31">
        <v>12.6</v>
      </c>
      <c r="T68" s="2"/>
      <c r="U68" s="2"/>
      <c r="V68" s="2"/>
      <c r="W68" s="2"/>
    </row>
    <row r="69" spans="1:23" x14ac:dyDescent="0.3">
      <c r="A69" s="1">
        <v>45039</v>
      </c>
      <c r="B69" s="2" t="s">
        <v>29</v>
      </c>
      <c r="C69" s="3" t="s">
        <v>78</v>
      </c>
      <c r="D69" s="3" t="s">
        <v>31</v>
      </c>
      <c r="E69" s="25" t="s">
        <v>78</v>
      </c>
      <c r="G69" s="3"/>
      <c r="I69" s="6"/>
      <c r="J69" s="32"/>
      <c r="K69" s="32">
        <v>26.5</v>
      </c>
      <c r="L69" s="32">
        <v>7.4</v>
      </c>
      <c r="M69" s="6"/>
      <c r="N69" s="27" t="s">
        <v>168</v>
      </c>
      <c r="O69" s="33">
        <v>90</v>
      </c>
      <c r="P69" s="32" t="s">
        <v>165</v>
      </c>
      <c r="Q69" s="32" t="s">
        <v>172</v>
      </c>
      <c r="R69" s="33">
        <v>525.6</v>
      </c>
      <c r="S69" s="34">
        <v>615.6</v>
      </c>
    </row>
    <row r="70" spans="1:23" ht="12" customHeight="1" x14ac:dyDescent="0.3">
      <c r="A70" s="1">
        <v>45057</v>
      </c>
      <c r="B70" s="2" t="s">
        <v>29</v>
      </c>
      <c r="C70" s="2" t="s">
        <v>129</v>
      </c>
      <c r="D70" s="3" t="s">
        <v>31</v>
      </c>
      <c r="E70" s="4" t="s">
        <v>130</v>
      </c>
      <c r="F70" s="5" t="s">
        <v>84</v>
      </c>
      <c r="G70" s="2">
        <v>177</v>
      </c>
      <c r="H70" s="2">
        <v>0.45</v>
      </c>
      <c r="I70" s="6">
        <v>88.65</v>
      </c>
      <c r="J70" s="2">
        <v>14</v>
      </c>
      <c r="L70" s="2">
        <v>17.95</v>
      </c>
      <c r="M70" s="6"/>
      <c r="N70" s="29"/>
      <c r="O70" s="7"/>
      <c r="P70" s="2" t="s">
        <v>165</v>
      </c>
      <c r="Q70" s="2" t="s">
        <v>166</v>
      </c>
      <c r="R70" s="11">
        <v>139</v>
      </c>
      <c r="S70" s="34">
        <v>260</v>
      </c>
      <c r="T70" s="2"/>
      <c r="U70" s="2"/>
      <c r="V70" s="2"/>
      <c r="W70" s="2"/>
    </row>
    <row r="71" spans="1:23" ht="12" customHeight="1" x14ac:dyDescent="0.3">
      <c r="A71" s="1">
        <v>45063</v>
      </c>
      <c r="B71" s="2" t="s">
        <v>29</v>
      </c>
      <c r="C71" s="2" t="s">
        <v>78</v>
      </c>
      <c r="D71" s="3" t="s">
        <v>31</v>
      </c>
      <c r="E71" s="4" t="s">
        <v>173</v>
      </c>
      <c r="F71" s="2" t="s">
        <v>83</v>
      </c>
      <c r="I71" s="8"/>
      <c r="J71" s="12">
        <v>7.4</v>
      </c>
      <c r="K71" s="12">
        <v>9.1999999999999993</v>
      </c>
      <c r="M71" s="8"/>
      <c r="N71" s="30" t="s">
        <v>213</v>
      </c>
      <c r="O71" s="10">
        <v>87.9</v>
      </c>
      <c r="P71" s="2" t="s">
        <v>165</v>
      </c>
      <c r="Q71" s="2" t="s">
        <v>166</v>
      </c>
      <c r="R71" s="12">
        <v>247.5</v>
      </c>
      <c r="S71" s="58">
        <v>352</v>
      </c>
      <c r="T71" s="2"/>
      <c r="U71" s="2"/>
      <c r="V71" s="2"/>
      <c r="W71" s="2"/>
    </row>
    <row r="72" spans="1:23" ht="12" customHeight="1" x14ac:dyDescent="0.3">
      <c r="A72" s="1">
        <v>45070</v>
      </c>
      <c r="B72" s="2" t="s">
        <v>29</v>
      </c>
      <c r="C72" s="2" t="s">
        <v>78</v>
      </c>
      <c r="D72" s="3" t="s">
        <v>31</v>
      </c>
      <c r="E72" s="4" t="s">
        <v>174</v>
      </c>
      <c r="F72" s="5" t="s">
        <v>83</v>
      </c>
      <c r="I72" s="8"/>
      <c r="K72" s="12">
        <v>49.6</v>
      </c>
      <c r="M72" s="8"/>
      <c r="N72" s="30" t="s">
        <v>175</v>
      </c>
      <c r="O72" s="13">
        <v>239</v>
      </c>
      <c r="P72" s="2" t="s">
        <v>165</v>
      </c>
      <c r="Q72" s="2" t="s">
        <v>176</v>
      </c>
      <c r="R72" s="11">
        <v>515</v>
      </c>
      <c r="S72" s="58">
        <v>803.6</v>
      </c>
      <c r="T72" s="2"/>
      <c r="U72" s="2"/>
      <c r="V72" s="2"/>
      <c r="W72" s="2"/>
    </row>
    <row r="73" spans="1:23" ht="12" customHeight="1" thickBot="1" x14ac:dyDescent="0.35">
      <c r="A73" s="1">
        <v>45079</v>
      </c>
      <c r="B73" s="2" t="s">
        <v>29</v>
      </c>
      <c r="C73" s="2" t="s">
        <v>39</v>
      </c>
      <c r="D73" s="3" t="s">
        <v>31</v>
      </c>
      <c r="E73" s="4" t="s">
        <v>139</v>
      </c>
      <c r="F73" s="5" t="s">
        <v>108</v>
      </c>
      <c r="G73" s="2">
        <v>38</v>
      </c>
      <c r="H73" s="2">
        <v>0.45</v>
      </c>
      <c r="I73" s="16">
        <v>17.100000000000001</v>
      </c>
      <c r="M73" s="16"/>
      <c r="O73" s="2"/>
      <c r="R73" s="2"/>
      <c r="S73" s="31">
        <v>17.100000000000001</v>
      </c>
      <c r="T73" s="2"/>
      <c r="U73" s="2"/>
      <c r="V73" s="2"/>
      <c r="W73" s="2"/>
    </row>
    <row r="74" spans="1:23" ht="12" customHeight="1" thickBot="1" x14ac:dyDescent="0.35">
      <c r="A74" s="59">
        <v>45087</v>
      </c>
      <c r="B74" s="2" t="s">
        <v>29</v>
      </c>
      <c r="C74" s="2" t="s">
        <v>44</v>
      </c>
      <c r="D74" s="3" t="s">
        <v>31</v>
      </c>
      <c r="E74" s="60" t="s">
        <v>140</v>
      </c>
      <c r="F74" s="5" t="s">
        <v>108</v>
      </c>
      <c r="G74" s="2">
        <v>33.200000000000003</v>
      </c>
      <c r="H74" s="2">
        <v>0.45</v>
      </c>
      <c r="I74" s="16">
        <v>14.95</v>
      </c>
      <c r="M74" s="16"/>
      <c r="O74" s="2"/>
      <c r="R74" s="2"/>
      <c r="S74" s="31">
        <v>14.95</v>
      </c>
      <c r="T74" s="2"/>
      <c r="U74" s="2"/>
      <c r="V74" s="2"/>
      <c r="W74" s="2"/>
    </row>
    <row r="75" spans="1:23" ht="12" customHeight="1" thickBot="1" x14ac:dyDescent="0.35">
      <c r="A75" s="59">
        <v>45089</v>
      </c>
      <c r="B75" s="2" t="s">
        <v>75</v>
      </c>
      <c r="C75" s="2" t="s">
        <v>44</v>
      </c>
      <c r="D75" s="3" t="s">
        <v>31</v>
      </c>
      <c r="E75" s="15" t="s">
        <v>141</v>
      </c>
      <c r="F75" s="5" t="s">
        <v>84</v>
      </c>
      <c r="G75" s="2">
        <v>36</v>
      </c>
      <c r="H75" s="2">
        <v>0.45</v>
      </c>
      <c r="I75" s="16">
        <v>16.2</v>
      </c>
      <c r="M75" s="16"/>
      <c r="O75" s="2"/>
      <c r="R75" s="2"/>
      <c r="S75" s="31">
        <v>16.2</v>
      </c>
      <c r="T75" s="2"/>
      <c r="U75" s="2"/>
      <c r="V75" s="2"/>
      <c r="W75" s="2"/>
    </row>
    <row r="76" spans="1:23" ht="12" customHeight="1" x14ac:dyDescent="0.3">
      <c r="A76" s="14">
        <v>45093</v>
      </c>
      <c r="B76" s="2" t="s">
        <v>29</v>
      </c>
      <c r="C76" s="2" t="s">
        <v>78</v>
      </c>
      <c r="D76" s="3" t="s">
        <v>31</v>
      </c>
      <c r="E76" s="15" t="s">
        <v>183</v>
      </c>
      <c r="F76" s="5" t="s">
        <v>83</v>
      </c>
      <c r="K76" s="12">
        <v>79.2</v>
      </c>
      <c r="M76" s="16"/>
      <c r="N76" s="25" t="s">
        <v>175</v>
      </c>
      <c r="O76" s="11">
        <v>480</v>
      </c>
      <c r="P76" s="2" t="s">
        <v>165</v>
      </c>
      <c r="Q76" s="2" t="s">
        <v>177</v>
      </c>
      <c r="R76" s="11">
        <v>400</v>
      </c>
      <c r="S76" s="31">
        <v>959.2</v>
      </c>
      <c r="T76" s="2"/>
      <c r="U76" s="2"/>
      <c r="V76" s="2"/>
      <c r="W76" s="2"/>
    </row>
    <row r="77" spans="1:23" ht="12" customHeight="1" x14ac:dyDescent="0.3">
      <c r="A77" s="1">
        <v>45099</v>
      </c>
      <c r="B77" s="2" t="s">
        <v>29</v>
      </c>
      <c r="C77" s="2" t="s">
        <v>55</v>
      </c>
      <c r="D77" s="3" t="s">
        <v>31</v>
      </c>
      <c r="E77" s="4" t="s">
        <v>142</v>
      </c>
      <c r="F77" s="5" t="s">
        <v>84</v>
      </c>
      <c r="G77" s="2">
        <v>22</v>
      </c>
      <c r="H77" s="2">
        <v>0.45</v>
      </c>
      <c r="I77" s="16">
        <v>9.9</v>
      </c>
      <c r="M77" s="16"/>
      <c r="O77" s="2"/>
      <c r="R77" s="2"/>
      <c r="S77" s="31">
        <v>9.9</v>
      </c>
      <c r="T77" s="2"/>
      <c r="U77" s="2"/>
      <c r="V77" s="2"/>
      <c r="W77" s="2"/>
    </row>
    <row r="78" spans="1:23" ht="12" customHeight="1" x14ac:dyDescent="0.3">
      <c r="A78" s="1">
        <v>45104</v>
      </c>
      <c r="B78" s="2" t="s">
        <v>29</v>
      </c>
      <c r="C78" s="2" t="s">
        <v>143</v>
      </c>
      <c r="D78" s="3" t="s">
        <v>31</v>
      </c>
      <c r="E78" s="4" t="s">
        <v>164</v>
      </c>
      <c r="F78" s="5" t="s">
        <v>84</v>
      </c>
      <c r="G78" s="2">
        <v>32</v>
      </c>
      <c r="H78" s="2">
        <v>0.45</v>
      </c>
      <c r="I78" s="16">
        <v>14.4</v>
      </c>
      <c r="M78" s="16"/>
      <c r="O78" s="2"/>
      <c r="R78" s="2"/>
      <c r="S78" s="31">
        <v>14.4</v>
      </c>
      <c r="T78" s="2"/>
      <c r="U78" s="2"/>
      <c r="V78" s="2"/>
      <c r="W78" s="2"/>
    </row>
    <row r="79" spans="1:23" ht="12" customHeight="1" x14ac:dyDescent="0.3">
      <c r="A79" s="1">
        <v>45106</v>
      </c>
      <c r="B79" s="2" t="s">
        <v>29</v>
      </c>
      <c r="C79" s="2" t="s">
        <v>144</v>
      </c>
      <c r="D79" s="3" t="s">
        <v>31</v>
      </c>
      <c r="E79" s="4" t="s">
        <v>145</v>
      </c>
      <c r="F79" s="5" t="s">
        <v>84</v>
      </c>
      <c r="G79" s="2">
        <v>52</v>
      </c>
      <c r="H79" s="2">
        <v>0.45</v>
      </c>
      <c r="I79" s="16">
        <v>23.4</v>
      </c>
      <c r="M79" s="16"/>
      <c r="O79" s="2"/>
      <c r="R79" s="2"/>
      <c r="S79" s="31">
        <v>23.4</v>
      </c>
      <c r="T79" s="2"/>
      <c r="U79" s="2"/>
      <c r="V79" s="2"/>
      <c r="W79" s="2"/>
    </row>
    <row r="80" spans="1:23" ht="12" customHeight="1" x14ac:dyDescent="0.3">
      <c r="A80" s="1">
        <v>45110</v>
      </c>
      <c r="B80" s="2" t="s">
        <v>29</v>
      </c>
      <c r="C80" s="2" t="s">
        <v>146</v>
      </c>
      <c r="D80" s="3" t="s">
        <v>31</v>
      </c>
      <c r="E80" s="25" t="s">
        <v>147</v>
      </c>
      <c r="F80" s="5" t="s">
        <v>108</v>
      </c>
      <c r="G80" s="2">
        <v>44</v>
      </c>
      <c r="H80" s="2">
        <v>0.45</v>
      </c>
      <c r="I80" s="16">
        <v>19.8</v>
      </c>
      <c r="M80" s="16"/>
      <c r="O80" s="2"/>
      <c r="R80" s="2"/>
      <c r="S80" s="31">
        <v>19.8</v>
      </c>
      <c r="T80" s="2"/>
      <c r="U80" s="2"/>
      <c r="V80" s="2"/>
      <c r="W80" s="2"/>
    </row>
    <row r="81" spans="1:23" ht="12" customHeight="1" x14ac:dyDescent="0.3">
      <c r="A81" s="1">
        <v>45112</v>
      </c>
      <c r="B81" s="2" t="s">
        <v>29</v>
      </c>
      <c r="C81" s="2" t="s">
        <v>44</v>
      </c>
      <c r="D81" s="3" t="s">
        <v>31</v>
      </c>
      <c r="E81" s="4" t="s">
        <v>148</v>
      </c>
      <c r="F81" s="5" t="s">
        <v>108</v>
      </c>
      <c r="G81" s="2">
        <v>32.200000000000003</v>
      </c>
      <c r="H81" s="2">
        <v>0.45</v>
      </c>
      <c r="I81" s="16">
        <v>14.49</v>
      </c>
      <c r="M81" s="16"/>
      <c r="O81" s="2"/>
      <c r="R81" s="2"/>
      <c r="S81" s="31">
        <v>14.49</v>
      </c>
      <c r="T81" s="2"/>
      <c r="U81" s="2"/>
      <c r="V81" s="2"/>
      <c r="W81" s="2"/>
    </row>
    <row r="82" spans="1:23" ht="12" customHeight="1" x14ac:dyDescent="0.3">
      <c r="A82" s="1">
        <v>45124</v>
      </c>
      <c r="B82" s="2" t="s">
        <v>29</v>
      </c>
      <c r="C82" s="2" t="s">
        <v>149</v>
      </c>
      <c r="D82" s="3" t="s">
        <v>31</v>
      </c>
      <c r="E82" s="4" t="s">
        <v>150</v>
      </c>
      <c r="F82" s="5" t="s">
        <v>83</v>
      </c>
      <c r="G82" s="2">
        <v>22.3</v>
      </c>
      <c r="H82" s="2">
        <v>0.45</v>
      </c>
      <c r="I82" s="16">
        <v>10.029999999999999</v>
      </c>
      <c r="M82" s="16"/>
      <c r="O82" s="2"/>
      <c r="R82" s="2"/>
      <c r="S82" s="31">
        <v>10.029999999999999</v>
      </c>
      <c r="T82" s="2"/>
      <c r="U82" s="2"/>
      <c r="V82" s="2"/>
      <c r="W82" s="2"/>
    </row>
    <row r="83" spans="1:23" ht="12" customHeight="1" x14ac:dyDescent="0.3">
      <c r="A83" s="1">
        <v>45127</v>
      </c>
      <c r="B83" s="2" t="s">
        <v>29</v>
      </c>
      <c r="C83" s="2" t="s">
        <v>151</v>
      </c>
      <c r="D83" s="3" t="s">
        <v>31</v>
      </c>
      <c r="E83" s="4" t="s">
        <v>152</v>
      </c>
      <c r="F83" s="5" t="s">
        <v>108</v>
      </c>
      <c r="G83" s="2">
        <v>14.7</v>
      </c>
      <c r="H83" s="2">
        <v>0.45</v>
      </c>
      <c r="I83" s="16">
        <v>6.61</v>
      </c>
      <c r="J83" s="12">
        <v>11</v>
      </c>
      <c r="M83" s="16"/>
      <c r="O83" s="2"/>
      <c r="P83" s="2" t="s">
        <v>169</v>
      </c>
      <c r="Q83" s="2" t="s">
        <v>177</v>
      </c>
      <c r="R83" s="2">
        <v>309.43</v>
      </c>
      <c r="S83" s="31">
        <v>320.43</v>
      </c>
      <c r="T83" s="2"/>
      <c r="U83" s="2"/>
      <c r="V83" s="2"/>
      <c r="W83" s="2"/>
    </row>
    <row r="84" spans="1:23" ht="12" customHeight="1" x14ac:dyDescent="0.3">
      <c r="A84" s="1">
        <v>45132</v>
      </c>
      <c r="B84" s="2" t="s">
        <v>29</v>
      </c>
      <c r="C84" s="2" t="s">
        <v>96</v>
      </c>
      <c r="D84" s="3" t="s">
        <v>31</v>
      </c>
      <c r="E84" s="4" t="s">
        <v>214</v>
      </c>
      <c r="F84" s="5"/>
      <c r="K84" s="2">
        <v>23.5</v>
      </c>
      <c r="M84" s="16"/>
      <c r="N84" s="25" t="s">
        <v>168</v>
      </c>
      <c r="O84" s="2">
        <v>7.1</v>
      </c>
      <c r="R84" s="2"/>
      <c r="S84" s="31">
        <v>30.6</v>
      </c>
      <c r="T84" s="2"/>
      <c r="U84" s="2"/>
      <c r="V84" s="2"/>
      <c r="W84" s="2"/>
    </row>
    <row r="85" spans="1:23" ht="12" customHeight="1" x14ac:dyDescent="0.3">
      <c r="A85" s="1">
        <v>45148</v>
      </c>
      <c r="B85" s="2" t="s">
        <v>29</v>
      </c>
      <c r="C85" s="2" t="s">
        <v>153</v>
      </c>
      <c r="D85" s="3" t="s">
        <v>31</v>
      </c>
      <c r="E85" s="25" t="s">
        <v>154</v>
      </c>
      <c r="F85" s="5" t="s">
        <v>84</v>
      </c>
      <c r="G85" s="2">
        <v>48.9</v>
      </c>
      <c r="H85" s="2">
        <v>0.45</v>
      </c>
      <c r="I85" s="16">
        <v>22</v>
      </c>
      <c r="M85" s="16"/>
      <c r="O85" s="2"/>
      <c r="R85" s="2"/>
      <c r="S85" s="31">
        <v>22</v>
      </c>
      <c r="T85" s="2"/>
      <c r="U85" s="2"/>
      <c r="V85" s="2"/>
      <c r="W85" s="2"/>
    </row>
    <row r="86" spans="1:23" ht="12" customHeight="1" x14ac:dyDescent="0.3">
      <c r="A86" s="1">
        <v>45149</v>
      </c>
      <c r="B86" s="2" t="s">
        <v>29</v>
      </c>
      <c r="C86" s="2" t="s">
        <v>39</v>
      </c>
      <c r="D86" s="3" t="s">
        <v>31</v>
      </c>
      <c r="E86" s="4" t="s">
        <v>155</v>
      </c>
      <c r="F86" s="5" t="s">
        <v>84</v>
      </c>
      <c r="G86" s="2">
        <v>39.700000000000003</v>
      </c>
      <c r="H86" s="2">
        <v>0.45</v>
      </c>
      <c r="I86" s="16">
        <v>17.86</v>
      </c>
      <c r="M86" s="16"/>
      <c r="O86" s="2"/>
      <c r="R86" s="2"/>
      <c r="S86" s="31" t="s">
        <v>196</v>
      </c>
      <c r="T86" s="2"/>
      <c r="U86" s="2"/>
      <c r="V86" s="2"/>
      <c r="W86" s="2"/>
    </row>
    <row r="87" spans="1:23" ht="12" customHeight="1" x14ac:dyDescent="0.3">
      <c r="A87" s="1">
        <v>45153</v>
      </c>
      <c r="B87" s="2" t="s">
        <v>29</v>
      </c>
      <c r="C87" s="2" t="s">
        <v>156</v>
      </c>
      <c r="D87" s="3" t="s">
        <v>31</v>
      </c>
      <c r="E87" s="4" t="s">
        <v>157</v>
      </c>
      <c r="F87" s="5" t="s">
        <v>107</v>
      </c>
      <c r="G87" s="2">
        <v>231</v>
      </c>
      <c r="H87" s="2">
        <v>0.45</v>
      </c>
      <c r="I87" s="16">
        <v>103.95</v>
      </c>
      <c r="K87" s="12">
        <v>8.6</v>
      </c>
      <c r="M87" s="16"/>
      <c r="O87" s="2"/>
      <c r="P87" s="2" t="s">
        <v>169</v>
      </c>
      <c r="Q87" s="2" t="s">
        <v>177</v>
      </c>
      <c r="R87" s="2">
        <v>94.5</v>
      </c>
      <c r="S87" s="31">
        <v>198.45</v>
      </c>
      <c r="T87" s="2"/>
      <c r="U87" s="2"/>
      <c r="V87" s="2"/>
      <c r="W87" s="2"/>
    </row>
    <row r="88" spans="1:23" ht="12" customHeight="1" x14ac:dyDescent="0.3">
      <c r="A88" s="1">
        <v>45156</v>
      </c>
      <c r="B88" s="2" t="s">
        <v>29</v>
      </c>
      <c r="C88" s="2" t="s">
        <v>158</v>
      </c>
      <c r="D88" s="3" t="s">
        <v>31</v>
      </c>
      <c r="E88" s="4" t="s">
        <v>159</v>
      </c>
      <c r="F88" s="5" t="s">
        <v>76</v>
      </c>
      <c r="G88" s="2">
        <v>32.200000000000003</v>
      </c>
      <c r="H88" s="2">
        <v>0.45</v>
      </c>
      <c r="I88" s="16">
        <v>14.49</v>
      </c>
      <c r="M88" s="16"/>
      <c r="O88" s="2"/>
      <c r="R88" s="2"/>
      <c r="S88" s="31">
        <v>14.49</v>
      </c>
      <c r="T88" s="2"/>
      <c r="U88" s="2"/>
      <c r="V88" s="2"/>
      <c r="W88" s="2"/>
    </row>
    <row r="89" spans="1:23" ht="12" customHeight="1" x14ac:dyDescent="0.3">
      <c r="A89" s="1">
        <v>45159</v>
      </c>
      <c r="B89" s="2" t="s">
        <v>29</v>
      </c>
      <c r="C89" s="2" t="s">
        <v>39</v>
      </c>
      <c r="D89" s="3" t="s">
        <v>31</v>
      </c>
      <c r="E89" s="4" t="s">
        <v>160</v>
      </c>
      <c r="F89" s="5" t="s">
        <v>108</v>
      </c>
      <c r="G89" s="2">
        <v>102.4</v>
      </c>
      <c r="H89" s="2">
        <v>0.45</v>
      </c>
      <c r="I89" s="16">
        <v>46.08</v>
      </c>
      <c r="M89" s="16"/>
      <c r="O89" s="2"/>
      <c r="R89" s="2"/>
      <c r="S89" s="31">
        <v>46.08</v>
      </c>
      <c r="T89" s="2"/>
      <c r="U89" s="2"/>
      <c r="V89" s="2"/>
      <c r="W89" s="2"/>
    </row>
    <row r="90" spans="1:23" ht="12" customHeight="1" x14ac:dyDescent="0.3">
      <c r="A90" s="1">
        <v>45167</v>
      </c>
      <c r="B90" s="2" t="s">
        <v>29</v>
      </c>
      <c r="C90" s="2" t="s">
        <v>46</v>
      </c>
      <c r="D90" s="3" t="s">
        <v>31</v>
      </c>
      <c r="E90" s="4" t="s">
        <v>161</v>
      </c>
      <c r="F90" s="5" t="s">
        <v>83</v>
      </c>
      <c r="G90" s="2">
        <v>33.200000000000003</v>
      </c>
      <c r="H90" s="2">
        <v>0.45</v>
      </c>
      <c r="I90" s="16">
        <v>14.94</v>
      </c>
      <c r="M90" s="16"/>
      <c r="O90" s="2"/>
      <c r="R90" s="2"/>
      <c r="S90" s="31">
        <v>14.94</v>
      </c>
      <c r="T90" s="2"/>
      <c r="U90" s="2"/>
      <c r="V90" s="2"/>
      <c r="W90" s="2"/>
    </row>
    <row r="91" spans="1:23" ht="12" customHeight="1" x14ac:dyDescent="0.3">
      <c r="A91" s="1">
        <v>45168</v>
      </c>
      <c r="B91" s="2" t="s">
        <v>29</v>
      </c>
      <c r="C91" s="2" t="s">
        <v>78</v>
      </c>
      <c r="D91" s="3" t="s">
        <v>31</v>
      </c>
      <c r="E91" s="4" t="s">
        <v>178</v>
      </c>
      <c r="F91" s="5" t="s">
        <v>83</v>
      </c>
      <c r="I91" s="16">
        <v>6.7</v>
      </c>
      <c r="K91" s="12">
        <v>22.9</v>
      </c>
      <c r="M91" s="16"/>
      <c r="N91" s="25" t="s">
        <v>168</v>
      </c>
      <c r="O91" s="11">
        <v>310</v>
      </c>
      <c r="P91" s="2" t="s">
        <v>165</v>
      </c>
      <c r="Q91" s="2" t="s">
        <v>177</v>
      </c>
      <c r="R91" s="11">
        <v>205</v>
      </c>
      <c r="S91" s="31">
        <v>522</v>
      </c>
      <c r="T91" s="2"/>
      <c r="U91" s="2"/>
      <c r="V91" s="2"/>
      <c r="W91" s="2"/>
    </row>
    <row r="92" spans="1:23" ht="12" customHeight="1" x14ac:dyDescent="0.3">
      <c r="A92" s="1">
        <v>45194</v>
      </c>
      <c r="B92" s="2" t="s">
        <v>29</v>
      </c>
      <c r="C92" s="2" t="s">
        <v>78</v>
      </c>
      <c r="D92" s="3" t="s">
        <v>31</v>
      </c>
      <c r="E92" s="4" t="s">
        <v>179</v>
      </c>
      <c r="F92" s="5" t="s">
        <v>83</v>
      </c>
      <c r="K92" s="12">
        <v>54.58</v>
      </c>
      <c r="M92" s="16"/>
      <c r="N92" s="25" t="s">
        <v>168</v>
      </c>
      <c r="O92" s="12">
        <v>103.9</v>
      </c>
      <c r="P92" s="2" t="s">
        <v>165</v>
      </c>
      <c r="Q92" s="2" t="s">
        <v>177</v>
      </c>
      <c r="R92" s="2">
        <v>287.24</v>
      </c>
      <c r="S92" s="31">
        <v>445.72</v>
      </c>
      <c r="T92" s="2"/>
      <c r="U92" s="2"/>
      <c r="V92" s="2"/>
      <c r="W92" s="2"/>
    </row>
    <row r="93" spans="1:23" ht="12" customHeight="1" x14ac:dyDescent="0.3">
      <c r="A93" s="1">
        <v>45208</v>
      </c>
      <c r="B93" s="2" t="s">
        <v>29</v>
      </c>
      <c r="C93" s="2" t="s">
        <v>188</v>
      </c>
      <c r="D93" s="3" t="s">
        <v>31</v>
      </c>
      <c r="E93" s="4" t="s">
        <v>197</v>
      </c>
      <c r="F93" s="5" t="s">
        <v>108</v>
      </c>
      <c r="G93" s="2">
        <v>55</v>
      </c>
      <c r="H93" s="2">
        <v>0.45</v>
      </c>
      <c r="I93" s="16">
        <v>24.75</v>
      </c>
      <c r="M93" s="16"/>
      <c r="O93" s="12"/>
      <c r="R93" s="2"/>
      <c r="S93" s="31">
        <v>24.75</v>
      </c>
      <c r="T93" s="2"/>
      <c r="U93" s="2"/>
      <c r="V93" s="2"/>
      <c r="W93" s="2"/>
    </row>
    <row r="94" spans="1:23" ht="12" customHeight="1" x14ac:dyDescent="0.3">
      <c r="A94" s="1">
        <v>45209</v>
      </c>
      <c r="B94" s="2" t="s">
        <v>198</v>
      </c>
      <c r="C94" s="2" t="s">
        <v>29</v>
      </c>
      <c r="D94" s="3" t="s">
        <v>31</v>
      </c>
      <c r="E94" s="4" t="s">
        <v>208</v>
      </c>
      <c r="F94" s="5" t="s">
        <v>107</v>
      </c>
      <c r="G94" s="2">
        <v>18</v>
      </c>
      <c r="H94" s="2">
        <v>0.45</v>
      </c>
      <c r="I94" s="16">
        <v>8.1</v>
      </c>
      <c r="M94" s="16"/>
      <c r="O94" s="12"/>
      <c r="R94" s="2"/>
      <c r="S94" s="31">
        <v>8.1</v>
      </c>
      <c r="T94" s="2"/>
      <c r="U94" s="2"/>
      <c r="V94" s="2"/>
      <c r="W94" s="2"/>
    </row>
    <row r="95" spans="1:23" ht="12" customHeight="1" x14ac:dyDescent="0.3">
      <c r="A95" s="1">
        <v>45212</v>
      </c>
      <c r="B95" s="2" t="s">
        <v>29</v>
      </c>
      <c r="C95" s="2" t="s">
        <v>39</v>
      </c>
      <c r="D95" s="3" t="s">
        <v>31</v>
      </c>
      <c r="E95" s="4" t="s">
        <v>199</v>
      </c>
      <c r="F95" s="5" t="s">
        <v>108</v>
      </c>
      <c r="G95" s="2">
        <v>86.9</v>
      </c>
      <c r="H95" s="2">
        <v>0.45</v>
      </c>
      <c r="I95" s="16">
        <v>39.1</v>
      </c>
      <c r="M95" s="16"/>
      <c r="O95" s="12"/>
      <c r="R95" s="2"/>
      <c r="S95" s="31">
        <v>39.1</v>
      </c>
      <c r="T95" s="2"/>
      <c r="U95" s="2"/>
      <c r="V95" s="2"/>
      <c r="W95" s="2"/>
    </row>
    <row r="96" spans="1:23" ht="12" customHeight="1" x14ac:dyDescent="0.3">
      <c r="A96" s="1">
        <v>45218</v>
      </c>
      <c r="B96" s="2" t="s">
        <v>29</v>
      </c>
      <c r="C96" s="2" t="s">
        <v>188</v>
      </c>
      <c r="D96" s="3" t="s">
        <v>31</v>
      </c>
      <c r="E96" s="4" t="s">
        <v>200</v>
      </c>
      <c r="F96" s="5" t="s">
        <v>76</v>
      </c>
      <c r="G96" s="2">
        <v>38.9</v>
      </c>
      <c r="H96" s="2">
        <v>0.45</v>
      </c>
      <c r="I96" s="16">
        <v>17.5</v>
      </c>
      <c r="M96" s="16"/>
      <c r="O96" s="12"/>
      <c r="R96" s="2"/>
      <c r="S96" s="31">
        <v>17.5</v>
      </c>
      <c r="T96" s="2"/>
      <c r="U96" s="2"/>
      <c r="V96" s="2"/>
      <c r="W96" s="2"/>
    </row>
    <row r="97" spans="1:23" ht="12" customHeight="1" x14ac:dyDescent="0.3">
      <c r="A97" s="1">
        <v>45211</v>
      </c>
      <c r="B97" s="2" t="s">
        <v>29</v>
      </c>
      <c r="C97" s="2" t="s">
        <v>170</v>
      </c>
      <c r="D97" s="3" t="s">
        <v>31</v>
      </c>
      <c r="E97" s="25" t="s">
        <v>171</v>
      </c>
      <c r="F97" s="5" t="s">
        <v>108</v>
      </c>
      <c r="L97" s="11"/>
      <c r="M97" s="16"/>
      <c r="O97" s="2"/>
      <c r="P97" s="2" t="s">
        <v>165</v>
      </c>
      <c r="Q97" s="2" t="s">
        <v>166</v>
      </c>
      <c r="R97" s="2">
        <v>140.5</v>
      </c>
      <c r="S97" s="31">
        <v>140.5</v>
      </c>
      <c r="T97" s="2"/>
      <c r="U97" s="2"/>
      <c r="V97" s="2"/>
      <c r="W97" s="2"/>
    </row>
    <row r="98" spans="1:23" ht="12" customHeight="1" x14ac:dyDescent="0.3">
      <c r="A98" s="1">
        <v>45215</v>
      </c>
      <c r="B98" s="2" t="s">
        <v>29</v>
      </c>
      <c r="C98" s="2" t="s">
        <v>78</v>
      </c>
      <c r="D98" s="3" t="s">
        <v>31</v>
      </c>
      <c r="E98" s="25" t="s">
        <v>180</v>
      </c>
      <c r="F98" s="5" t="s">
        <v>83</v>
      </c>
      <c r="M98" s="16"/>
      <c r="N98" s="25" t="s">
        <v>209</v>
      </c>
      <c r="O98" s="11">
        <v>151.4</v>
      </c>
      <c r="P98" s="2" t="s">
        <v>165</v>
      </c>
      <c r="Q98" s="2" t="s">
        <v>177</v>
      </c>
      <c r="R98" s="12">
        <v>211.99</v>
      </c>
      <c r="S98" s="31">
        <v>363</v>
      </c>
      <c r="T98" s="2"/>
      <c r="U98" s="2"/>
      <c r="V98" s="2"/>
      <c r="W98" s="2"/>
    </row>
    <row r="99" spans="1:23" ht="12" customHeight="1" x14ac:dyDescent="0.3">
      <c r="A99" s="1">
        <v>45216</v>
      </c>
      <c r="B99" s="2" t="s">
        <v>29</v>
      </c>
      <c r="C99" s="2" t="s">
        <v>124</v>
      </c>
      <c r="D99" s="3" t="s">
        <v>31</v>
      </c>
      <c r="E99" s="25" t="s">
        <v>216</v>
      </c>
      <c r="F99" s="5"/>
      <c r="K99" s="12">
        <v>25.4</v>
      </c>
      <c r="L99" s="12">
        <v>7.5</v>
      </c>
      <c r="M99" s="16"/>
      <c r="O99" s="11"/>
      <c r="R99" s="12"/>
      <c r="S99" s="31">
        <v>32.9</v>
      </c>
      <c r="T99" s="2"/>
      <c r="U99" s="2"/>
      <c r="V99" s="2"/>
      <c r="W99" s="2"/>
    </row>
    <row r="100" spans="1:23" ht="12" customHeight="1" x14ac:dyDescent="0.3">
      <c r="A100" s="1">
        <v>45232</v>
      </c>
      <c r="B100" s="2" t="s">
        <v>29</v>
      </c>
      <c r="C100" s="2" t="s">
        <v>188</v>
      </c>
      <c r="D100" s="3" t="s">
        <v>31</v>
      </c>
      <c r="E100" s="25" t="s">
        <v>201</v>
      </c>
      <c r="F100" s="5" t="s">
        <v>84</v>
      </c>
      <c r="G100" s="2">
        <v>22</v>
      </c>
      <c r="H100" s="2">
        <v>0.45</v>
      </c>
      <c r="I100" s="16">
        <v>9.9</v>
      </c>
      <c r="M100" s="16"/>
      <c r="O100" s="11"/>
      <c r="R100" s="12"/>
      <c r="S100" s="31">
        <v>9.9</v>
      </c>
      <c r="T100" s="2"/>
      <c r="U100" s="2"/>
      <c r="V100" s="2"/>
      <c r="W100" s="2"/>
    </row>
    <row r="101" spans="1:23" ht="12" customHeight="1" x14ac:dyDescent="0.3">
      <c r="A101" s="1">
        <v>45239</v>
      </c>
      <c r="B101" s="2" t="s">
        <v>29</v>
      </c>
      <c r="C101" s="2" t="s">
        <v>188</v>
      </c>
      <c r="D101" s="3" t="s">
        <v>31</v>
      </c>
      <c r="E101" s="25" t="s">
        <v>202</v>
      </c>
      <c r="F101" s="5" t="s">
        <v>108</v>
      </c>
      <c r="G101" s="2">
        <v>19.2</v>
      </c>
      <c r="H101" s="2">
        <v>0.45</v>
      </c>
      <c r="I101" s="16">
        <v>8.64</v>
      </c>
      <c r="M101" s="16"/>
      <c r="O101" s="11"/>
      <c r="R101" s="12"/>
      <c r="S101" s="31">
        <v>8.64</v>
      </c>
      <c r="T101" s="2"/>
      <c r="U101" s="2"/>
      <c r="V101" s="2"/>
      <c r="W101" s="2"/>
    </row>
    <row r="102" spans="1:23" ht="12" customHeight="1" x14ac:dyDescent="0.3">
      <c r="A102" s="1">
        <v>45240</v>
      </c>
      <c r="B102" s="2" t="s">
        <v>29</v>
      </c>
      <c r="C102" s="2" t="s">
        <v>203</v>
      </c>
      <c r="D102" s="3" t="s">
        <v>31</v>
      </c>
      <c r="E102" s="25" t="s">
        <v>204</v>
      </c>
      <c r="F102" s="5" t="s">
        <v>108</v>
      </c>
      <c r="G102" s="2">
        <v>18.5</v>
      </c>
      <c r="H102" s="2">
        <v>0.45</v>
      </c>
      <c r="I102" s="16">
        <v>8.32</v>
      </c>
      <c r="M102" s="16"/>
      <c r="O102" s="11"/>
      <c r="R102" s="12"/>
      <c r="S102" s="31">
        <v>8.32</v>
      </c>
      <c r="T102" s="2"/>
      <c r="U102" s="2"/>
      <c r="V102" s="2"/>
      <c r="W102" s="2"/>
    </row>
    <row r="103" spans="1:23" ht="12" customHeight="1" x14ac:dyDescent="0.3">
      <c r="A103" s="1">
        <v>45241</v>
      </c>
      <c r="B103" s="2" t="s">
        <v>29</v>
      </c>
      <c r="C103" s="2" t="s">
        <v>124</v>
      </c>
      <c r="D103" s="3" t="s">
        <v>31</v>
      </c>
      <c r="E103" s="25" t="s">
        <v>205</v>
      </c>
      <c r="F103" s="5" t="s">
        <v>83</v>
      </c>
      <c r="J103" s="12">
        <v>29.95</v>
      </c>
      <c r="M103" s="16"/>
      <c r="O103" s="11"/>
      <c r="P103" s="2" t="s">
        <v>165</v>
      </c>
      <c r="Q103" s="2" t="s">
        <v>177</v>
      </c>
      <c r="R103" s="12">
        <v>196.2</v>
      </c>
      <c r="S103" s="31">
        <v>226.15</v>
      </c>
      <c r="T103" s="2"/>
      <c r="U103" s="2"/>
      <c r="V103" s="2"/>
      <c r="W103" s="2"/>
    </row>
    <row r="104" spans="1:23" ht="12" customHeight="1" x14ac:dyDescent="0.3">
      <c r="A104" s="1">
        <v>45244</v>
      </c>
      <c r="B104" s="2" t="s">
        <v>29</v>
      </c>
      <c r="C104" s="2" t="s">
        <v>78</v>
      </c>
      <c r="D104" s="3" t="s">
        <v>31</v>
      </c>
      <c r="E104" s="25" t="s">
        <v>181</v>
      </c>
      <c r="F104" s="5" t="s">
        <v>83</v>
      </c>
      <c r="K104" s="12">
        <v>20.8</v>
      </c>
      <c r="M104" s="16"/>
      <c r="N104" s="25" t="s">
        <v>168</v>
      </c>
      <c r="O104" s="11">
        <v>228</v>
      </c>
      <c r="P104" s="2" t="s">
        <v>165</v>
      </c>
      <c r="Q104" s="2" t="s">
        <v>172</v>
      </c>
      <c r="R104" s="11">
        <v>602</v>
      </c>
      <c r="S104" s="31">
        <v>850.8</v>
      </c>
      <c r="T104" s="2"/>
      <c r="U104" s="2"/>
      <c r="V104" s="2"/>
      <c r="W104" s="2"/>
    </row>
    <row r="105" spans="1:23" ht="12" customHeight="1" x14ac:dyDescent="0.3">
      <c r="A105" s="1">
        <v>45260</v>
      </c>
      <c r="B105" s="2" t="s">
        <v>29</v>
      </c>
      <c r="C105" s="2" t="s">
        <v>124</v>
      </c>
      <c r="D105" s="3" t="s">
        <v>31</v>
      </c>
      <c r="E105" s="25" t="s">
        <v>182</v>
      </c>
      <c r="F105" s="5" t="s">
        <v>83</v>
      </c>
      <c r="J105" s="2">
        <v>18</v>
      </c>
      <c r="L105" s="2">
        <v>55.55</v>
      </c>
      <c r="M105" s="16"/>
      <c r="N105" s="25" t="s">
        <v>168</v>
      </c>
      <c r="O105" s="2"/>
      <c r="P105" s="2" t="s">
        <v>165</v>
      </c>
      <c r="Q105" s="2" t="s">
        <v>177</v>
      </c>
      <c r="R105" s="12">
        <v>151.29</v>
      </c>
      <c r="S105" s="31">
        <v>224.84</v>
      </c>
      <c r="T105" s="2"/>
      <c r="U105" s="2"/>
      <c r="V105" s="2"/>
      <c r="W105" s="2"/>
    </row>
    <row r="106" spans="1:23" ht="12" customHeight="1" x14ac:dyDescent="0.3">
      <c r="A106" s="1">
        <v>45268</v>
      </c>
      <c r="B106" s="2" t="s">
        <v>29</v>
      </c>
      <c r="C106" s="2" t="s">
        <v>78</v>
      </c>
      <c r="D106" s="3" t="s">
        <v>31</v>
      </c>
      <c r="E106" s="25" t="s">
        <v>206</v>
      </c>
      <c r="F106" s="5" t="s">
        <v>83</v>
      </c>
      <c r="M106" s="16"/>
      <c r="N106" s="25" t="s">
        <v>207</v>
      </c>
      <c r="O106" s="12">
        <v>328.5</v>
      </c>
      <c r="P106" s="2" t="s">
        <v>165</v>
      </c>
      <c r="Q106" s="2" t="s">
        <v>177</v>
      </c>
      <c r="R106" s="12">
        <v>281.38</v>
      </c>
      <c r="S106" s="31">
        <v>609.88</v>
      </c>
      <c r="T106" s="2"/>
      <c r="U106" s="2"/>
      <c r="V106" s="2"/>
      <c r="W106" s="2"/>
    </row>
    <row r="107" spans="1:23" s="66" customFormat="1" ht="12" customHeight="1" x14ac:dyDescent="0.3">
      <c r="A107" s="1">
        <v>45329</v>
      </c>
      <c r="B107" s="66" t="s">
        <v>29</v>
      </c>
      <c r="C107" s="66" t="s">
        <v>78</v>
      </c>
      <c r="D107" s="3" t="s">
        <v>31</v>
      </c>
      <c r="E107" s="25" t="s">
        <v>217</v>
      </c>
      <c r="F107" s="9" t="s">
        <v>83</v>
      </c>
      <c r="I107" s="16"/>
      <c r="J107" s="12"/>
      <c r="K107" s="12">
        <v>32.1</v>
      </c>
      <c r="M107" s="16"/>
      <c r="N107" s="25" t="s">
        <v>175</v>
      </c>
      <c r="O107" s="11">
        <v>228</v>
      </c>
      <c r="P107" s="66" t="s">
        <v>165</v>
      </c>
      <c r="Q107" s="66" t="s">
        <v>176</v>
      </c>
      <c r="R107" s="12">
        <v>291.27999999999997</v>
      </c>
      <c r="S107" s="31">
        <v>551.38</v>
      </c>
    </row>
    <row r="108" spans="1:23" ht="12.5" customHeight="1" x14ac:dyDescent="0.3">
      <c r="A108" s="1">
        <v>45337</v>
      </c>
      <c r="B108" s="2" t="s">
        <v>29</v>
      </c>
      <c r="C108" s="2" t="s">
        <v>124</v>
      </c>
      <c r="D108" s="3" t="s">
        <v>31</v>
      </c>
      <c r="E108" s="25" t="s">
        <v>218</v>
      </c>
      <c r="F108" s="9" t="s">
        <v>83</v>
      </c>
      <c r="J108" s="12">
        <v>24.95</v>
      </c>
      <c r="M108" s="16"/>
      <c r="O108" s="2"/>
      <c r="P108" s="2" t="s">
        <v>169</v>
      </c>
      <c r="Q108" s="2" t="s">
        <v>177</v>
      </c>
      <c r="R108" s="12">
        <v>70.290000000000006</v>
      </c>
      <c r="S108" s="31">
        <v>95.24</v>
      </c>
      <c r="T108" s="2"/>
      <c r="U108" s="2"/>
      <c r="V108" s="2"/>
      <c r="W108" s="2"/>
    </row>
    <row r="109" spans="1:23" s="66" customFormat="1" ht="12" customHeight="1" x14ac:dyDescent="0.3">
      <c r="A109" s="1">
        <v>45342</v>
      </c>
      <c r="B109" s="66" t="s">
        <v>219</v>
      </c>
      <c r="C109" s="66" t="s">
        <v>188</v>
      </c>
      <c r="D109" s="3" t="s">
        <v>31</v>
      </c>
      <c r="E109" s="22" t="s">
        <v>220</v>
      </c>
      <c r="F109" s="9" t="s">
        <v>84</v>
      </c>
      <c r="I109" s="16"/>
      <c r="M109" s="16"/>
      <c r="N109" s="25"/>
      <c r="P109" s="66" t="s">
        <v>169</v>
      </c>
      <c r="Q109" s="66" t="s">
        <v>177</v>
      </c>
      <c r="R109" s="11">
        <v>72</v>
      </c>
      <c r="S109" s="31">
        <v>72</v>
      </c>
    </row>
    <row r="110" spans="1:23" s="66" customFormat="1" x14ac:dyDescent="0.3">
      <c r="A110" s="20">
        <v>45347</v>
      </c>
      <c r="B110" s="66" t="s">
        <v>29</v>
      </c>
      <c r="C110" s="3" t="s">
        <v>78</v>
      </c>
      <c r="D110" s="3" t="s">
        <v>31</v>
      </c>
      <c r="E110" s="22" t="s">
        <v>221</v>
      </c>
      <c r="F110" s="66" t="s">
        <v>109</v>
      </c>
      <c r="I110" s="16"/>
      <c r="K110" s="24"/>
      <c r="L110" s="24"/>
      <c r="N110" s="25" t="s">
        <v>175</v>
      </c>
      <c r="O110" s="16">
        <v>228</v>
      </c>
      <c r="P110" s="66" t="s">
        <v>165</v>
      </c>
      <c r="Q110" s="66" t="s">
        <v>191</v>
      </c>
      <c r="R110" s="16">
        <v>397.47</v>
      </c>
      <c r="S110" s="31">
        <v>625.47</v>
      </c>
      <c r="T110" s="19"/>
      <c r="U110" s="19"/>
      <c r="V110" s="19"/>
      <c r="W110" s="19"/>
    </row>
    <row r="111" spans="1:23" s="66" customFormat="1" ht="12" customHeight="1" x14ac:dyDescent="0.3">
      <c r="A111" s="1"/>
      <c r="D111" s="3"/>
      <c r="E111" s="25"/>
      <c r="F111" s="9"/>
      <c r="I111" s="16"/>
      <c r="M111" s="16"/>
      <c r="N111" s="25"/>
      <c r="R111" s="12"/>
      <c r="S111" s="31"/>
    </row>
    <row r="112" spans="1:23" ht="12" customHeight="1" x14ac:dyDescent="0.3">
      <c r="A112" s="1"/>
      <c r="C112" s="2"/>
      <c r="E112" s="81" t="s">
        <v>222</v>
      </c>
      <c r="F112" s="9"/>
      <c r="M112" s="16"/>
      <c r="O112" s="2"/>
      <c r="R112" s="11"/>
      <c r="T112" s="2"/>
      <c r="U112" s="2"/>
      <c r="V112" s="2"/>
      <c r="W112" s="2"/>
    </row>
    <row r="113" spans="1:24" x14ac:dyDescent="0.3">
      <c r="A113" s="20"/>
      <c r="E113" s="22"/>
      <c r="K113" s="24"/>
      <c r="L113" s="24"/>
    </row>
    <row r="114" spans="1:24" x14ac:dyDescent="0.3">
      <c r="G114" s="61">
        <f>SUM(G8:G113)</f>
        <v>3021.8499999999995</v>
      </c>
      <c r="H114" s="61"/>
      <c r="I114" s="62">
        <f>SUM(I8:I113)</f>
        <v>1365.04</v>
      </c>
      <c r="J114" s="61"/>
      <c r="K114" s="61"/>
      <c r="L114" s="62"/>
      <c r="M114" s="62">
        <f>SUM(M8:M113)</f>
        <v>0</v>
      </c>
      <c r="N114" s="63"/>
      <c r="O114" s="62">
        <f>SUM(O8:O113)</f>
        <v>3240.6</v>
      </c>
      <c r="P114" s="61"/>
      <c r="Q114" s="61"/>
      <c r="R114" s="62">
        <f>SUM(R8:R113)</f>
        <v>6444.16</v>
      </c>
      <c r="S114" s="64">
        <f>SUM(S8:S113)</f>
        <v>11647.919999999996</v>
      </c>
      <c r="T114" s="65"/>
      <c r="U114" s="65"/>
      <c r="V114" s="65"/>
      <c r="W114" s="65"/>
      <c r="X114" s="61"/>
    </row>
    <row r="115" spans="1:24" x14ac:dyDescent="0.3">
      <c r="K115" s="24"/>
      <c r="L115" s="24"/>
    </row>
    <row r="116" spans="1:24" x14ac:dyDescent="0.3">
      <c r="K116" s="24"/>
      <c r="L116" s="24"/>
    </row>
    <row r="117" spans="1:24" x14ac:dyDescent="0.3">
      <c r="K117" s="24"/>
      <c r="L117" s="24"/>
    </row>
    <row r="118" spans="1:24" x14ac:dyDescent="0.3">
      <c r="K118" s="24"/>
      <c r="L118" s="24"/>
    </row>
    <row r="119" spans="1:24" x14ac:dyDescent="0.3">
      <c r="K119" s="24"/>
      <c r="L119" s="24"/>
    </row>
    <row r="120" spans="1:24" x14ac:dyDescent="0.3">
      <c r="K120" s="24"/>
      <c r="L120" s="24"/>
    </row>
    <row r="121" spans="1:24" x14ac:dyDescent="0.3">
      <c r="K121" s="24"/>
      <c r="L121" s="24"/>
    </row>
    <row r="122" spans="1:24" x14ac:dyDescent="0.3">
      <c r="K122" s="24"/>
      <c r="L122" s="24"/>
    </row>
    <row r="123" spans="1:24" x14ac:dyDescent="0.3">
      <c r="K123" s="24"/>
      <c r="L123" s="24"/>
    </row>
    <row r="124" spans="1:24" x14ac:dyDescent="0.3">
      <c r="K124" s="24"/>
      <c r="L124" s="24"/>
    </row>
    <row r="125" spans="1:24" x14ac:dyDescent="0.3">
      <c r="K125" s="24"/>
      <c r="L125" s="24"/>
    </row>
    <row r="126" spans="1:24" x14ac:dyDescent="0.3">
      <c r="K126" s="24"/>
      <c r="L126" s="24"/>
    </row>
    <row r="127" spans="1:24" x14ac:dyDescent="0.3">
      <c r="K127" s="24"/>
      <c r="L127" s="24"/>
    </row>
    <row r="128" spans="1:24" x14ac:dyDescent="0.3">
      <c r="K128" s="24"/>
      <c r="L128" s="24"/>
    </row>
    <row r="129" spans="11:12" x14ac:dyDescent="0.3">
      <c r="K129" s="24"/>
      <c r="L129" s="24"/>
    </row>
    <row r="130" spans="11:12" x14ac:dyDescent="0.3">
      <c r="K130" s="24"/>
      <c r="L130" s="24"/>
    </row>
    <row r="131" spans="11:12" x14ac:dyDescent="0.3">
      <c r="K131" s="24"/>
      <c r="L131" s="24"/>
    </row>
    <row r="132" spans="11:12" x14ac:dyDescent="0.3">
      <c r="K132" s="24"/>
      <c r="L132" s="24"/>
    </row>
    <row r="133" spans="11:12" x14ac:dyDescent="0.3">
      <c r="K133" s="24"/>
      <c r="L133" s="24"/>
    </row>
    <row r="134" spans="11:12" x14ac:dyDescent="0.3">
      <c r="K134" s="24"/>
      <c r="L134" s="24"/>
    </row>
    <row r="135" spans="11:12" x14ac:dyDescent="0.3">
      <c r="K135" s="24"/>
      <c r="L135" s="24"/>
    </row>
    <row r="136" spans="11:12" x14ac:dyDescent="0.3">
      <c r="K136" s="24"/>
      <c r="L136" s="24"/>
    </row>
    <row r="137" spans="11:12" x14ac:dyDescent="0.3">
      <c r="K137" s="24"/>
      <c r="L137" s="24"/>
    </row>
    <row r="138" spans="11:12" x14ac:dyDescent="0.3">
      <c r="K138" s="24"/>
      <c r="L138" s="24"/>
    </row>
    <row r="139" spans="11:12" x14ac:dyDescent="0.3">
      <c r="K139" s="24"/>
      <c r="L139" s="24"/>
    </row>
    <row r="140" spans="11:12" x14ac:dyDescent="0.3">
      <c r="K140" s="24"/>
      <c r="L140" s="24"/>
    </row>
    <row r="141" spans="11:12" x14ac:dyDescent="0.3">
      <c r="K141" s="24"/>
      <c r="L141" s="24"/>
    </row>
    <row r="142" spans="11:12" x14ac:dyDescent="0.3">
      <c r="K142" s="24"/>
      <c r="L142" s="24"/>
    </row>
    <row r="143" spans="11:12" x14ac:dyDescent="0.3">
      <c r="K143" s="24"/>
      <c r="L143" s="24"/>
    </row>
    <row r="144" spans="11:12" x14ac:dyDescent="0.3">
      <c r="K144" s="24"/>
      <c r="L144" s="24"/>
    </row>
    <row r="145" spans="11:12" x14ac:dyDescent="0.3">
      <c r="K145" s="24"/>
      <c r="L145" s="24"/>
    </row>
    <row r="146" spans="11:12" x14ac:dyDescent="0.3">
      <c r="K146" s="24"/>
      <c r="L146" s="24"/>
    </row>
    <row r="147" spans="11:12" x14ac:dyDescent="0.3">
      <c r="K147" s="24"/>
      <c r="L147" s="24"/>
    </row>
    <row r="148" spans="11:12" x14ac:dyDescent="0.3">
      <c r="K148" s="24"/>
      <c r="L148" s="24"/>
    </row>
    <row r="149" spans="11:12" x14ac:dyDescent="0.3">
      <c r="K149" s="24"/>
      <c r="L149" s="24"/>
    </row>
    <row r="150" spans="11:12" x14ac:dyDescent="0.3">
      <c r="K150" s="24"/>
      <c r="L150" s="24"/>
    </row>
    <row r="151" spans="11:12" x14ac:dyDescent="0.3">
      <c r="K151" s="24"/>
      <c r="L151" s="24"/>
    </row>
    <row r="152" spans="11:12" x14ac:dyDescent="0.3">
      <c r="K152" s="24"/>
      <c r="L152" s="24"/>
    </row>
    <row r="153" spans="11:12" x14ac:dyDescent="0.3">
      <c r="K153" s="24"/>
      <c r="L153" s="24"/>
    </row>
    <row r="154" spans="11:12" x14ac:dyDescent="0.3">
      <c r="K154" s="24"/>
      <c r="L154" s="24"/>
    </row>
    <row r="155" spans="11:12" x14ac:dyDescent="0.3">
      <c r="K155" s="24"/>
      <c r="L155" s="24"/>
    </row>
    <row r="156" spans="11:12" x14ac:dyDescent="0.3">
      <c r="K156" s="24"/>
      <c r="L156" s="24"/>
    </row>
    <row r="157" spans="11:12" x14ac:dyDescent="0.3">
      <c r="K157" s="24"/>
      <c r="L157" s="24"/>
    </row>
    <row r="158" spans="11:12" x14ac:dyDescent="0.3">
      <c r="K158" s="24"/>
      <c r="L158" s="24"/>
    </row>
    <row r="159" spans="11:12" x14ac:dyDescent="0.3">
      <c r="K159" s="24"/>
      <c r="L159" s="24"/>
    </row>
    <row r="160" spans="11:12" x14ac:dyDescent="0.3">
      <c r="K160" s="24"/>
      <c r="L160" s="24"/>
    </row>
    <row r="161" spans="11:12" x14ac:dyDescent="0.3">
      <c r="K161" s="24"/>
      <c r="L161" s="24"/>
    </row>
    <row r="162" spans="11:12" x14ac:dyDescent="0.3">
      <c r="K162" s="24"/>
      <c r="L162" s="24"/>
    </row>
    <row r="163" spans="11:12" x14ac:dyDescent="0.3">
      <c r="K163" s="24"/>
      <c r="L163" s="24"/>
    </row>
    <row r="164" spans="11:12" x14ac:dyDescent="0.3">
      <c r="K164" s="24"/>
      <c r="L164" s="24"/>
    </row>
    <row r="165" spans="11:12" x14ac:dyDescent="0.3">
      <c r="K165" s="24"/>
      <c r="L165" s="24"/>
    </row>
    <row r="166" spans="11:12" x14ac:dyDescent="0.3">
      <c r="K166" s="24"/>
      <c r="L166" s="24"/>
    </row>
    <row r="167" spans="11:12" x14ac:dyDescent="0.3">
      <c r="K167" s="24"/>
      <c r="L167" s="24"/>
    </row>
    <row r="168" spans="11:12" x14ac:dyDescent="0.3">
      <c r="K168" s="24"/>
      <c r="L168" s="24"/>
    </row>
    <row r="169" spans="11:12" x14ac:dyDescent="0.3">
      <c r="K169" s="24"/>
      <c r="L169" s="24"/>
    </row>
    <row r="170" spans="11:12" x14ac:dyDescent="0.3">
      <c r="K170" s="24"/>
      <c r="L170" s="24"/>
    </row>
    <row r="171" spans="11:12" x14ac:dyDescent="0.3">
      <c r="K171" s="24"/>
      <c r="L171" s="24"/>
    </row>
    <row r="172" spans="11:12" x14ac:dyDescent="0.3">
      <c r="K172" s="24"/>
      <c r="L172" s="24"/>
    </row>
    <row r="173" spans="11:12" x14ac:dyDescent="0.3">
      <c r="K173" s="24"/>
      <c r="L173" s="24"/>
    </row>
    <row r="174" spans="11:12" x14ac:dyDescent="0.3">
      <c r="K174" s="24"/>
      <c r="L174" s="24"/>
    </row>
    <row r="175" spans="11:12" x14ac:dyDescent="0.3">
      <c r="K175" s="24"/>
      <c r="L175" s="24"/>
    </row>
    <row r="176" spans="11:12" x14ac:dyDescent="0.3">
      <c r="K176" s="24"/>
      <c r="L176" s="24"/>
    </row>
    <row r="177" spans="11:12" x14ac:dyDescent="0.3">
      <c r="K177" s="24"/>
      <c r="L177" s="24"/>
    </row>
    <row r="178" spans="11:12" x14ac:dyDescent="0.3">
      <c r="K178" s="24"/>
      <c r="L178" s="24"/>
    </row>
    <row r="179" spans="11:12" x14ac:dyDescent="0.3">
      <c r="K179" s="24"/>
      <c r="L179" s="24"/>
    </row>
    <row r="180" spans="11:12" x14ac:dyDescent="0.3">
      <c r="K180" s="24"/>
      <c r="L180" s="24"/>
    </row>
    <row r="181" spans="11:12" x14ac:dyDescent="0.3">
      <c r="K181" s="24"/>
      <c r="L181" s="24"/>
    </row>
    <row r="182" spans="11:12" x14ac:dyDescent="0.3">
      <c r="K182" s="24"/>
      <c r="L182" s="24"/>
    </row>
    <row r="183" spans="11:12" x14ac:dyDescent="0.3">
      <c r="K183" s="24"/>
      <c r="L183" s="24"/>
    </row>
    <row r="184" spans="11:12" x14ac:dyDescent="0.3">
      <c r="K184" s="24"/>
      <c r="L184" s="24"/>
    </row>
    <row r="185" spans="11:12" x14ac:dyDescent="0.3">
      <c r="K185" s="24"/>
      <c r="L185" s="24"/>
    </row>
    <row r="186" spans="11:12" x14ac:dyDescent="0.3">
      <c r="K186" s="24"/>
      <c r="L186" s="24"/>
    </row>
    <row r="187" spans="11:12" x14ac:dyDescent="0.3">
      <c r="K187" s="24"/>
      <c r="L187" s="24"/>
    </row>
    <row r="188" spans="11:12" x14ac:dyDescent="0.3">
      <c r="K188" s="24"/>
      <c r="L188" s="24"/>
    </row>
    <row r="189" spans="11:12" x14ac:dyDescent="0.3">
      <c r="K189" s="24"/>
      <c r="L189" s="24"/>
    </row>
    <row r="190" spans="11:12" x14ac:dyDescent="0.3">
      <c r="K190" s="24"/>
      <c r="L190" s="24"/>
    </row>
    <row r="191" spans="11:12" x14ac:dyDescent="0.3">
      <c r="K191" s="24"/>
      <c r="L191" s="24"/>
    </row>
    <row r="192" spans="11:12" x14ac:dyDescent="0.3">
      <c r="K192" s="24"/>
      <c r="L192" s="24"/>
    </row>
    <row r="193" spans="11:12" x14ac:dyDescent="0.3">
      <c r="K193" s="24"/>
      <c r="L193" s="24"/>
    </row>
    <row r="194" spans="11:12" x14ac:dyDescent="0.3">
      <c r="K194" s="24"/>
      <c r="L194" s="24"/>
    </row>
    <row r="195" spans="11:12" x14ac:dyDescent="0.3">
      <c r="K195" s="24"/>
      <c r="L195" s="24"/>
    </row>
    <row r="196" spans="11:12" x14ac:dyDescent="0.3">
      <c r="K196" s="24"/>
      <c r="L196" s="24"/>
    </row>
    <row r="197" spans="11:12" x14ac:dyDescent="0.3">
      <c r="K197" s="24"/>
      <c r="L197" s="24"/>
    </row>
    <row r="198" spans="11:12" x14ac:dyDescent="0.3">
      <c r="K198" s="24"/>
      <c r="L198" s="24"/>
    </row>
    <row r="199" spans="11:12" x14ac:dyDescent="0.3">
      <c r="K199" s="24"/>
      <c r="L199" s="24"/>
    </row>
    <row r="200" spans="11:12" x14ac:dyDescent="0.3">
      <c r="K200" s="24"/>
      <c r="L200" s="24"/>
    </row>
    <row r="201" spans="11:12" x14ac:dyDescent="0.3">
      <c r="K201" s="24"/>
      <c r="L201" s="24"/>
    </row>
    <row r="202" spans="11:12" x14ac:dyDescent="0.3">
      <c r="K202" s="24"/>
      <c r="L202" s="24"/>
    </row>
    <row r="203" spans="11:12" x14ac:dyDescent="0.3">
      <c r="K203" s="24"/>
      <c r="L203" s="24"/>
    </row>
    <row r="204" spans="11:12" x14ac:dyDescent="0.3">
      <c r="K204" s="24"/>
      <c r="L204" s="24"/>
    </row>
    <row r="205" spans="11:12" x14ac:dyDescent="0.3">
      <c r="K205" s="24"/>
      <c r="L205" s="24"/>
    </row>
    <row r="206" spans="11:12" x14ac:dyDescent="0.3">
      <c r="K206" s="24"/>
      <c r="L206" s="24"/>
    </row>
    <row r="207" spans="11:12" x14ac:dyDescent="0.3">
      <c r="K207" s="24"/>
      <c r="L207" s="24"/>
    </row>
    <row r="208" spans="11:12" x14ac:dyDescent="0.3">
      <c r="K208" s="24"/>
      <c r="L208" s="24"/>
    </row>
    <row r="209" spans="11:12" x14ac:dyDescent="0.3">
      <c r="K209" s="24"/>
      <c r="L209" s="24"/>
    </row>
    <row r="210" spans="11:12" x14ac:dyDescent="0.3">
      <c r="K210" s="24"/>
      <c r="L210" s="24"/>
    </row>
    <row r="211" spans="11:12" x14ac:dyDescent="0.3">
      <c r="K211" s="24"/>
      <c r="L211" s="24"/>
    </row>
    <row r="212" spans="11:12" x14ac:dyDescent="0.3">
      <c r="K212" s="24"/>
      <c r="L212" s="24"/>
    </row>
    <row r="213" spans="11:12" x14ac:dyDescent="0.3">
      <c r="K213" s="24"/>
      <c r="L213" s="24"/>
    </row>
    <row r="214" spans="11:12" x14ac:dyDescent="0.3">
      <c r="K214" s="24"/>
      <c r="L214" s="24"/>
    </row>
    <row r="215" spans="11:12" x14ac:dyDescent="0.3">
      <c r="K215" s="24"/>
      <c r="L215" s="24"/>
    </row>
    <row r="216" spans="11:12" x14ac:dyDescent="0.3">
      <c r="K216" s="24"/>
      <c r="L216" s="24"/>
    </row>
    <row r="217" spans="11:12" x14ac:dyDescent="0.3">
      <c r="K217" s="24"/>
      <c r="L217" s="24"/>
    </row>
    <row r="218" spans="11:12" x14ac:dyDescent="0.3">
      <c r="K218" s="24"/>
      <c r="L218" s="24"/>
    </row>
    <row r="219" spans="11:12" x14ac:dyDescent="0.3">
      <c r="K219" s="24"/>
      <c r="L219" s="24"/>
    </row>
    <row r="220" spans="11:12" x14ac:dyDescent="0.3">
      <c r="K220" s="24"/>
      <c r="L220" s="24"/>
    </row>
    <row r="221" spans="11:12" x14ac:dyDescent="0.3">
      <c r="K221" s="24"/>
      <c r="L221" s="24"/>
    </row>
    <row r="222" spans="11:12" x14ac:dyDescent="0.3">
      <c r="K222" s="24"/>
      <c r="L222" s="24"/>
    </row>
    <row r="223" spans="11:12" x14ac:dyDescent="0.3">
      <c r="K223" s="24"/>
      <c r="L223" s="24"/>
    </row>
    <row r="224" spans="11:12" x14ac:dyDescent="0.3">
      <c r="K224" s="24"/>
      <c r="L224" s="24"/>
    </row>
    <row r="225" spans="11:12" x14ac:dyDescent="0.3">
      <c r="K225" s="24"/>
      <c r="L225" s="24"/>
    </row>
    <row r="226" spans="11:12" x14ac:dyDescent="0.3">
      <c r="K226" s="24"/>
      <c r="L226" s="24"/>
    </row>
    <row r="227" spans="11:12" x14ac:dyDescent="0.3">
      <c r="K227" s="24"/>
      <c r="L227" s="24"/>
    </row>
    <row r="228" spans="11:12" x14ac:dyDescent="0.3">
      <c r="K228" s="24"/>
      <c r="L228" s="24"/>
    </row>
    <row r="229" spans="11:12" x14ac:dyDescent="0.3">
      <c r="K229" s="24"/>
      <c r="L229" s="24"/>
    </row>
    <row r="230" spans="11:12" x14ac:dyDescent="0.3">
      <c r="K230" s="24"/>
      <c r="L230" s="24"/>
    </row>
    <row r="231" spans="11:12" x14ac:dyDescent="0.3">
      <c r="K231" s="24"/>
      <c r="L231" s="24"/>
    </row>
    <row r="232" spans="11:12" x14ac:dyDescent="0.3">
      <c r="K232" s="24"/>
      <c r="L232" s="24"/>
    </row>
    <row r="233" spans="11:12" x14ac:dyDescent="0.3">
      <c r="K233" s="24"/>
      <c r="L233" s="24"/>
    </row>
    <row r="234" spans="11:12" x14ac:dyDescent="0.3">
      <c r="K234" s="24"/>
      <c r="L234" s="24"/>
    </row>
    <row r="235" spans="11:12" x14ac:dyDescent="0.3">
      <c r="K235" s="24"/>
      <c r="L235" s="24"/>
    </row>
    <row r="236" spans="11:12" x14ac:dyDescent="0.3">
      <c r="K236" s="24"/>
      <c r="L236" s="24"/>
    </row>
    <row r="237" spans="11:12" x14ac:dyDescent="0.3">
      <c r="K237" s="24"/>
      <c r="L237" s="24"/>
    </row>
    <row r="238" spans="11:12" x14ac:dyDescent="0.3">
      <c r="K238" s="24"/>
      <c r="L238" s="24"/>
    </row>
    <row r="239" spans="11:12" x14ac:dyDescent="0.3">
      <c r="K239" s="24"/>
      <c r="L239" s="24"/>
    </row>
    <row r="240" spans="11:12" x14ac:dyDescent="0.3">
      <c r="K240" s="24"/>
      <c r="L240" s="24"/>
    </row>
    <row r="241" spans="11:12" x14ac:dyDescent="0.3">
      <c r="K241" s="24"/>
      <c r="L241" s="24"/>
    </row>
    <row r="242" spans="11:12" x14ac:dyDescent="0.3">
      <c r="K242" s="24"/>
      <c r="L242" s="24"/>
    </row>
    <row r="243" spans="11:12" x14ac:dyDescent="0.3">
      <c r="K243" s="24"/>
      <c r="L243" s="24"/>
    </row>
    <row r="244" spans="11:12" x14ac:dyDescent="0.3">
      <c r="K244" s="24"/>
      <c r="L244" s="24"/>
    </row>
    <row r="245" spans="11:12" x14ac:dyDescent="0.3">
      <c r="K245" s="24"/>
      <c r="L245" s="24"/>
    </row>
    <row r="246" spans="11:12" x14ac:dyDescent="0.3">
      <c r="K246" s="24"/>
      <c r="L246" s="24"/>
    </row>
    <row r="247" spans="11:12" x14ac:dyDescent="0.3">
      <c r="K247" s="24"/>
      <c r="L247" s="24"/>
    </row>
    <row r="248" spans="11:12" x14ac:dyDescent="0.3">
      <c r="K248" s="24"/>
      <c r="L248" s="24"/>
    </row>
    <row r="249" spans="11:12" x14ac:dyDescent="0.3">
      <c r="K249" s="24"/>
      <c r="L249" s="24"/>
    </row>
    <row r="250" spans="11:12" x14ac:dyDescent="0.3">
      <c r="K250" s="24"/>
      <c r="L250" s="24"/>
    </row>
    <row r="251" spans="11:12" x14ac:dyDescent="0.3">
      <c r="K251" s="24"/>
      <c r="L251" s="24"/>
    </row>
    <row r="252" spans="11:12" x14ac:dyDescent="0.3">
      <c r="K252" s="24"/>
      <c r="L252" s="24"/>
    </row>
    <row r="253" spans="11:12" x14ac:dyDescent="0.3">
      <c r="K253" s="24"/>
      <c r="L253" s="24"/>
    </row>
    <row r="254" spans="11:12" x14ac:dyDescent="0.3">
      <c r="K254" s="24"/>
      <c r="L254" s="24"/>
    </row>
    <row r="255" spans="11:12" x14ac:dyDescent="0.3">
      <c r="K255" s="24"/>
      <c r="L255" s="24"/>
    </row>
    <row r="256" spans="11:12" x14ac:dyDescent="0.3">
      <c r="K256" s="24"/>
      <c r="L256" s="24"/>
    </row>
    <row r="257" spans="11:12" x14ac:dyDescent="0.3">
      <c r="K257" s="24"/>
      <c r="L257" s="24"/>
    </row>
    <row r="258" spans="11:12" x14ac:dyDescent="0.3">
      <c r="K258" s="24"/>
      <c r="L258" s="24"/>
    </row>
    <row r="259" spans="11:12" x14ac:dyDescent="0.3">
      <c r="K259" s="24"/>
      <c r="L259" s="24"/>
    </row>
    <row r="260" spans="11:12" x14ac:dyDescent="0.3">
      <c r="K260" s="24"/>
      <c r="L260" s="24"/>
    </row>
    <row r="261" spans="11:12" x14ac:dyDescent="0.3">
      <c r="K261" s="24"/>
      <c r="L261" s="24"/>
    </row>
    <row r="262" spans="11:12" x14ac:dyDescent="0.3">
      <c r="K262" s="24"/>
      <c r="L262" s="24"/>
    </row>
    <row r="263" spans="11:12" x14ac:dyDescent="0.3">
      <c r="K263" s="24"/>
      <c r="L263" s="24"/>
    </row>
    <row r="264" spans="11:12" x14ac:dyDescent="0.3">
      <c r="K264" s="24"/>
      <c r="L264" s="24"/>
    </row>
    <row r="265" spans="11:12" x14ac:dyDescent="0.3">
      <c r="K265" s="24"/>
      <c r="L265" s="24"/>
    </row>
    <row r="266" spans="11:12" x14ac:dyDescent="0.3">
      <c r="K266" s="24"/>
      <c r="L266" s="24"/>
    </row>
    <row r="267" spans="11:12" x14ac:dyDescent="0.3">
      <c r="K267" s="24"/>
      <c r="L267" s="24"/>
    </row>
    <row r="268" spans="11:12" x14ac:dyDescent="0.3">
      <c r="K268" s="24"/>
      <c r="L268" s="24"/>
    </row>
    <row r="269" spans="11:12" x14ac:dyDescent="0.3">
      <c r="K269" s="24"/>
      <c r="L269" s="24"/>
    </row>
    <row r="270" spans="11:12" x14ac:dyDescent="0.3">
      <c r="K270" s="24"/>
      <c r="L270" s="24"/>
    </row>
    <row r="271" spans="11:12" x14ac:dyDescent="0.3">
      <c r="K271" s="24"/>
      <c r="L271" s="24"/>
    </row>
    <row r="272" spans="11:12" x14ac:dyDescent="0.3">
      <c r="K272" s="24"/>
      <c r="L272" s="24"/>
    </row>
    <row r="273" spans="11:12" x14ac:dyDescent="0.3">
      <c r="K273" s="24"/>
      <c r="L273" s="24"/>
    </row>
    <row r="274" spans="11:12" x14ac:dyDescent="0.3">
      <c r="K274" s="24"/>
      <c r="L274" s="24"/>
    </row>
    <row r="275" spans="11:12" x14ac:dyDescent="0.3">
      <c r="K275" s="24"/>
      <c r="L275" s="24"/>
    </row>
    <row r="276" spans="11:12" x14ac:dyDescent="0.3">
      <c r="K276" s="24"/>
      <c r="L276" s="24"/>
    </row>
    <row r="277" spans="11:12" x14ac:dyDescent="0.3">
      <c r="K277" s="24"/>
      <c r="L277" s="24"/>
    </row>
    <row r="278" spans="11:12" x14ac:dyDescent="0.3">
      <c r="K278" s="24"/>
      <c r="L278" s="24"/>
    </row>
    <row r="279" spans="11:12" x14ac:dyDescent="0.3">
      <c r="K279" s="24"/>
      <c r="L279" s="24"/>
    </row>
    <row r="280" spans="11:12" x14ac:dyDescent="0.3">
      <c r="K280" s="24"/>
      <c r="L280" s="24"/>
    </row>
    <row r="281" spans="11:12" x14ac:dyDescent="0.3">
      <c r="K281" s="24"/>
      <c r="L281" s="24"/>
    </row>
  </sheetData>
  <autoFilter ref="A1:A281" xr:uid="{A6F22F9C-B0AE-4BA5-8BD7-636CBB82E5F5}"/>
  <mergeCells count="5">
    <mergeCell ref="P6:R6"/>
    <mergeCell ref="A1:B1"/>
    <mergeCell ref="A2:B2"/>
    <mergeCell ref="J6:M6"/>
    <mergeCell ref="N6:O6"/>
  </mergeCells>
  <dataValidations count="5">
    <dataValidation type="list" showInputMessage="1" sqref="B146:B1048576 B1:B6" xr:uid="{C7C07184-AF51-40AD-A37C-22E736F97112}">
      <formula1>$E$39:$E$41</formula1>
    </dataValidation>
    <dataValidation type="list" allowBlank="1" showInputMessage="1" showErrorMessage="1" sqref="H113:H281 H110" xr:uid="{EA5B8942-E37C-40B4-93DA-0537FA6A7EA9}">
      <formula1>Mile</formula1>
    </dataValidation>
    <dataValidation type="list" showInputMessage="1" sqref="WVJ19 C19 IX19 ST19 ACP19 AML19 AWH19 BGD19 BPZ19 BZV19 CJR19 CTN19 DDJ19 DNF19 DXB19 EGX19 EQT19 FAP19 FKL19 FUH19 GED19 GNZ19 GXV19 HHR19 HRN19 IBJ19 ILF19 IVB19 JEX19 JOT19 JYP19 KIL19 KSH19 LCD19 LLZ19 LVV19 MFR19 MPN19 MZJ19 NJF19 NTB19 OCX19 OMT19 OWP19 PGL19 PQH19 QAD19 QJZ19 QTV19 RDR19 RNN19 RXJ19 SHF19 SRB19 TAX19 TKT19 TUP19 UEL19 UOH19 UYD19 VHZ19 VRV19 WBR19 WLN19 C64 C67 C70:C72 WLM19:WLM68 WVI19:WVI68 IW19:IW68 SS19:SS68 ACO19:ACO68 AMK19:AMK68 AWG19:AWG68 BGC19:BGC68 BPY19:BPY68 BZU19:BZU68 CJQ19:CJQ68 CTM19:CTM68 DDI19:DDI68 DNE19:DNE68 DXA19:DXA68 EGW19:EGW68 EQS19:EQS68 FAO19:FAO68 FKK19:FKK68 FUG19:FUG68 GEC19:GEC68 GNY19:GNY68 GXU19:GXU68 HHQ19:HHQ68 HRM19:HRM68 IBI19:IBI68 ILE19:ILE68 IVA19:IVA68 JEW19:JEW68 JOS19:JOS68 JYO19:JYO68 KIK19:KIK68 KSG19:KSG68 LCC19:LCC68 LLY19:LLY68 LVU19:LVU68 MFQ19:MFQ68 MPM19:MPM68 MZI19:MZI68 NJE19:NJE68 NTA19:NTA68 OCW19:OCW68 OMS19:OMS68 OWO19:OWO68 PGK19:PGK68 PQG19:PQG68 QAC19:QAC68 QJY19:QJY68 QTU19:QTU68 RDQ19:RDQ68 RNM19:RNM68 RXI19:RXI68 SHE19:SHE68 SRA19:SRA68 TAW19:TAW68 TKS19:TKS68 TUO19:TUO68 UEK19:UEK68 UOG19:UOG68 UYC19:UYC68 VHY19:VHY68 VRU19:VRU68 WBQ19:WBQ68 WLM111:WLM112 WVI111:WVI112 IW111:IW112 SS111:SS112 ACO111:ACO112 AMK111:AMK112 AWG111:AWG112 BGC111:BGC112 BPY111:BPY112 BZU111:BZU112 CJQ111:CJQ112 CTM111:CTM112 DDI111:DDI112 DNE111:DNE112 DXA111:DXA112 EGW111:EGW112 EQS111:EQS112 FAO111:FAO112 FKK111:FKK112 FUG111:FUG112 GEC111:GEC112 GNY111:GNY112 GXU111:GXU112 HHQ111:HHQ112 HRM111:HRM112 IBI111:IBI112 ILE111:ILE112 IVA111:IVA112 JEW111:JEW112 JOS111:JOS112 JYO111:JYO112 KIK111:KIK112 KSG111:KSG112 LCC111:LCC112 LLY111:LLY112 LVU111:LVU112 MFQ111:MFQ112 MPM111:MPM112 MZI111:MZI112 NJE111:NJE112 NTA111:NTA112 OCW111:OCW112 OMS111:OMS112 OWO111:OWO112 PGK111:PGK112 PQG111:PQG112 QAC111:QAC112 QJY111:QJY112 QTU111:QTU112 RDQ111:RDQ112 RNM111:RNM112 RXI111:RXI112 SHE111:SHE112 SRA111:SRA112 TAW111:TAW112 TKS111:TKS112 TUO111:TUO112 UEK111:UEK112 UOG111:UOG112 UYC111:UYC112 VHY111:VHY112 VRU111:VRU112 VRU70:VRU109 VHY70:VHY109 UYC70:UYC109 UOG70:UOG109 UEK70:UEK109 TUO70:TUO109 TKS70:TKS109 TAW70:TAW109 SRA70:SRA109 SHE70:SHE109 RXI70:RXI109 RNM70:RNM109 RDQ70:RDQ109 QTU70:QTU109 QJY70:QJY109 QAC70:QAC109 PQG70:PQG109 PGK70:PGK109 OWO70:OWO109 OMS70:OMS109 OCW70:OCW109 NTA70:NTA109 NJE70:NJE109 MZI70:MZI109 MPM70:MPM109 MFQ70:MFQ109 LVU70:LVU109 LLY70:LLY109 LCC70:LCC109 KSG70:KSG109 KIK70:KIK109 JYO70:JYO109 JOS70:JOS109 JEW70:JEW109 IVA70:IVA109 ILE70:ILE109 IBI70:IBI109 HRM70:HRM109 HHQ70:HHQ109 GXU70:GXU109 GNY70:GNY109 GEC70:GEC109 FUG70:FUG109 FKK70:FKK109 FAO70:FAO109 EQS70:EQS109 EGW70:EGW109 DXA70:DXA109 DNE70:DNE109 DDI70:DDI109 CTM70:CTM109 CJQ70:CJQ109 BZU70:BZU109 BPY70:BPY109 BGC70:BGC109 AWG70:AWG109 AMK70:AMK109 ACO70:ACO109 SS70:SS109 IW70:IW109 WVI70:WVI109 WLM70:WLM109 WBQ70:WBQ109 WBQ111:WBQ112" xr:uid="{E9921465-52C0-4247-8515-D2503BF8718E}">
      <formula1>Start</formula1>
    </dataValidation>
    <dataValidation type="list" showInputMessage="1" sqref="WLQ19:WLQ68 WVM19:WVM68 JA19:JA68 SW19:SW68 ACS19:ACS68 AMO19:AMO68 AWK19:AWK68 BGG19:BGG68 BQC19:BQC68 BZY19:BZY68 CJU19:CJU68 CTQ19:CTQ68 DDM19:DDM68 DNI19:DNI68 DXE19:DXE68 EHA19:EHA68 EQW19:EQW68 FAS19:FAS68 FKO19:FKO68 FUK19:FUK68 GEG19:GEG68 GOC19:GOC68 GXY19:GXY68 HHU19:HHU68 HRQ19:HRQ68 IBM19:IBM68 ILI19:ILI68 IVE19:IVE68 JFA19:JFA68 JOW19:JOW68 JYS19:JYS68 KIO19:KIO68 KSK19:KSK68 LCG19:LCG68 LMC19:LMC68 LVY19:LVY68 MFU19:MFU68 MPQ19:MPQ68 MZM19:MZM68 NJI19:NJI68 NTE19:NTE68 ODA19:ODA68 OMW19:OMW68 OWS19:OWS68 PGO19:PGO68 PQK19:PQK68 QAG19:QAG68 QKC19:QKC68 QTY19:QTY68 RDU19:RDU68 RNQ19:RNQ68 RXM19:RXM68 SHI19:SHI68 SRE19:SRE68 TBA19:TBA68 TKW19:TKW68 TUS19:TUS68 UEO19:UEO68 UOK19:UOK68 UYG19:UYG68 VIC19:VIC68 VRY19:VRY68 WBU19:WBU68 WLQ111:WLQ112 WVM111:WVM112 JA111:JA112 SW111:SW112 ACS111:ACS112 AMO111:AMO112 AWK111:AWK112 BGG111:BGG112 BQC111:BQC112 BZY111:BZY112 CJU111:CJU112 CTQ111:CTQ112 DDM111:DDM112 DNI111:DNI112 DXE111:DXE112 EHA111:EHA112 EQW111:EQW112 FAS111:FAS112 FKO111:FKO112 FUK111:FUK112 GEG111:GEG112 GOC111:GOC112 GXY111:GXY112 HHU111:HHU112 HRQ111:HRQ112 IBM111:IBM112 ILI111:ILI112 IVE111:IVE112 JFA111:JFA112 JOW111:JOW112 JYS111:JYS112 KIO111:KIO112 KSK111:KSK112 LCG111:LCG112 LMC111:LMC112 LVY111:LVY112 MFU111:MFU112 MPQ111:MPQ112 MZM111:MZM112 NJI111:NJI112 NTE111:NTE112 ODA111:ODA112 OMW111:OMW112 OWS111:OWS112 PGO111:PGO112 PQK111:PQK112 QAG111:QAG112 QKC111:QKC112 QTY111:QTY112 RDU111:RDU112 RNQ111:RNQ112 RXM111:RXM112 SHI111:SHI112 SRE111:SRE112 TBA111:TBA112 TKW111:TKW112 TUS111:TUS112 UEO111:UEO112 UOK111:UOK112 UYG111:UYG112 VIC111:VIC112 VRY111:VRY112 VRY70:VRY109 VIC70:VIC109 UYG70:UYG109 UOK70:UOK109 UEO70:UEO109 TUS70:TUS109 TKW70:TKW109 TBA70:TBA109 SRE70:SRE109 SHI70:SHI109 RXM70:RXM109 RNQ70:RNQ109 RDU70:RDU109 QTY70:QTY109 QKC70:QKC109 QAG70:QAG109 PQK70:PQK109 PGO70:PGO109 OWS70:OWS109 OMW70:OMW109 ODA70:ODA109 NTE70:NTE109 NJI70:NJI109 MZM70:MZM109 MPQ70:MPQ109 MFU70:MFU109 LVY70:LVY109 LMC70:LMC109 LCG70:LCG109 KSK70:KSK109 KIO70:KIO109 JYS70:JYS109 JOW70:JOW109 JFA70:JFA109 IVE70:IVE109 ILI70:ILI109 IBM70:IBM109 HRQ70:HRQ109 HHU70:HHU109 GXY70:GXY109 GOC70:GOC109 GEG70:GEG109 FUK70:FUK109 FKO70:FKO109 FAS70:FAS109 EQW70:EQW109 EHA70:EHA109 DXE70:DXE109 DNI70:DNI109 DDM70:DDM109 CTQ70:CTQ109 CJU70:CJU109 BZY70:BZY109 BQC70:BQC109 BGG70:BGG109 AWK70:AWK109 AMO70:AMO109 ACS70:ACS109 SW70:SW109 JA70:JA109 WVM70:WVM109 WLQ70:WLQ109 WBU70:WBU109 WBU111:WBU112" xr:uid="{27631F9C-993C-4879-8570-E3D47049AD7F}">
      <formula1>Category</formula1>
    </dataValidation>
    <dataValidation type="list" showInputMessage="1" sqref="B7:B38 B40:B145" xr:uid="{830CD1EF-719A-41D9-B4E6-E42E11CF9D9C}">
      <formula1>#REF!</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2A1BEE4-BDC2-4E82-A390-F3E10BEB2E92}">
          <x14:formula1>
            <xm:f>Sheet1!$B$5:$B$10</xm:f>
          </x14:formula1>
          <xm:sqref>F1:F1048576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DE484-DA39-4528-8455-9180DE31F05C}">
  <dimension ref="B5:B10"/>
  <sheetViews>
    <sheetView workbookViewId="0">
      <selection activeCell="B12" sqref="B12"/>
    </sheetView>
  </sheetViews>
  <sheetFormatPr defaultRowHeight="14.5" x14ac:dyDescent="0.35"/>
  <cols>
    <col min="2" max="2" width="38.6328125" customWidth="1"/>
  </cols>
  <sheetData>
    <row r="5" spans="2:2" x14ac:dyDescent="0.35">
      <c r="B5" t="s">
        <v>107</v>
      </c>
    </row>
    <row r="6" spans="2:2" x14ac:dyDescent="0.35">
      <c r="B6" t="s">
        <v>76</v>
      </c>
    </row>
    <row r="7" spans="2:2" x14ac:dyDescent="0.35">
      <c r="B7" t="s">
        <v>83</v>
      </c>
    </row>
    <row r="8" spans="2:2" x14ac:dyDescent="0.35">
      <c r="B8" t="s">
        <v>108</v>
      </c>
    </row>
    <row r="9" spans="2:2" x14ac:dyDescent="0.35">
      <c r="B9" t="s">
        <v>109</v>
      </c>
    </row>
    <row r="10" spans="2:2" x14ac:dyDescent="0.35">
      <c r="B10"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Apr 22 - Marc 23</vt:lpstr>
      <vt:lpstr>Sheet1</vt:lpstr>
    </vt:vector>
  </TitlesOfParts>
  <Company>Lancashire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Dovey, Rachael</dc:creator>
  <cp:lastModifiedBy>Rachael Dovey</cp:lastModifiedBy>
  <cp:lastPrinted>2023-11-23T14:13:30Z</cp:lastPrinted>
  <dcterms:created xsi:type="dcterms:W3CDTF">2022-11-08T09:43:41Z</dcterms:created>
  <dcterms:modified xsi:type="dcterms:W3CDTF">2024-08-07T10:02:36Z</dcterms:modified>
</cp:coreProperties>
</file>