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OPCC\OPCC\HR\Personnel\Staffing\Staff Folders\Clive\Expenses Spreadsheet\June - Revised Schedule\USE - On Website\"/>
    </mc:Choice>
  </mc:AlternateContent>
  <bookViews>
    <workbookView xWindow="0" yWindow="0" windowWidth="20490" windowHeight="7755"/>
  </bookViews>
  <sheets>
    <sheet name="Apr 18 - Mar 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4" i="1" l="1"/>
  <c r="M8" i="1"/>
  <c r="M9" i="1"/>
  <c r="M10" i="1"/>
  <c r="M11" i="1"/>
  <c r="M12" i="1"/>
  <c r="M13" i="1"/>
  <c r="M7" i="1"/>
  <c r="M6" i="1"/>
  <c r="M16" i="1" l="1"/>
</calcChain>
</file>

<file path=xl/sharedStrings.xml><?xml version="1.0" encoding="utf-8"?>
<sst xmlns="http://schemas.openxmlformats.org/spreadsheetml/2006/main" count="107" uniqueCount="52">
  <si>
    <t>Police Force Area:  Lancashire</t>
  </si>
  <si>
    <t>Claimant Name:  Clive Grunshaw</t>
  </si>
  <si>
    <t>Rail Travel</t>
  </si>
  <si>
    <t>Accommodation</t>
  </si>
  <si>
    <t>Start Date</t>
  </si>
  <si>
    <t>End Date:</t>
  </si>
  <si>
    <t>Start Location</t>
  </si>
  <si>
    <t>End Location</t>
  </si>
  <si>
    <t>Return Journey</t>
  </si>
  <si>
    <t>Event:</t>
  </si>
  <si>
    <t>Category</t>
  </si>
  <si>
    <t>Class</t>
  </si>
  <si>
    <t>Cost</t>
  </si>
  <si>
    <t>Length of stay</t>
  </si>
  <si>
    <t>Total Cost</t>
  </si>
  <si>
    <t>Period Start:  1 April 2018</t>
  </si>
  <si>
    <t>Period End:  31 March 2019</t>
  </si>
  <si>
    <t>16.04.18</t>
  </si>
  <si>
    <t>Preston Train Station</t>
  </si>
  <si>
    <t>London Euston</t>
  </si>
  <si>
    <t>Yes</t>
  </si>
  <si>
    <t>PCC Fraud Briefing</t>
  </si>
  <si>
    <t>Meeting</t>
  </si>
  <si>
    <t>Standard</t>
  </si>
  <si>
    <t>15.05.18</t>
  </si>
  <si>
    <t>16.05.18</t>
  </si>
  <si>
    <t>APCC General Meeting</t>
  </si>
  <si>
    <t xml:space="preserve">2* </t>
  </si>
  <si>
    <t>1 Night</t>
  </si>
  <si>
    <t>The Commissioner has made a decision not to claim any mileage or expense in relation to his duties as Police &amp; Crime Commissioner - This decision is effective from 1st May 2014.</t>
  </si>
  <si>
    <t>06.06.18</t>
  </si>
  <si>
    <t>07.06.18</t>
  </si>
  <si>
    <t>2*</t>
  </si>
  <si>
    <t>APCC / NPCC Reform Summit</t>
  </si>
  <si>
    <t>17.07.18</t>
  </si>
  <si>
    <t>18.07.18</t>
  </si>
  <si>
    <t>23.10.18</t>
  </si>
  <si>
    <t>24.10.18</t>
  </si>
  <si>
    <t>Conference</t>
  </si>
  <si>
    <t>30.10.18</t>
  </si>
  <si>
    <t>01.11.18</t>
  </si>
  <si>
    <t>2 Nights</t>
  </si>
  <si>
    <t>APCC / NPCC Joint Summit 2018</t>
  </si>
  <si>
    <t>14.01.19</t>
  </si>
  <si>
    <t>Economic Crime Strategic Board</t>
  </si>
  <si>
    <t>29.01.19</t>
  </si>
  <si>
    <t>30.01.19</t>
  </si>
  <si>
    <t>19.03.19</t>
  </si>
  <si>
    <t>20.03.19</t>
  </si>
  <si>
    <t>Serious Violence Round Table &amp;
APCC General Meeting</t>
  </si>
  <si>
    <t>Overall Total</t>
  </si>
  <si>
    <t>Action Fraud NECVCU PCC Engagement Event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</si>
</sst>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£&quot;#,##0.00"/>
    <numFmt numFmtId="165" formatCode="dd/mm/yyyy;@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1" fillId="3" borderId="3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Fill="1" applyBorder="1" applyAlignment="1">
      <alignment horizontal="right" vertical="center" wrapText="1"/>
    </xf>
    <xf numFmtId="164" fontId="4" fillId="0" borderId="0" xfId="0" applyNumberFormat="1" applyFont="1"/>
    <xf numFmtId="0" fontId="1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right" vertical="center" wrapText="1"/>
    </xf>
    <xf numFmtId="164" fontId="5" fillId="0" borderId="2" xfId="0" applyNumberFormat="1" applyFont="1" applyFill="1" applyBorder="1" applyAlignment="1">
      <alignment horizontal="right" vertical="center" wrapText="1"/>
    </xf>
    <xf numFmtId="164" fontId="5" fillId="0" borderId="4" xfId="0" applyNumberFormat="1" applyFont="1" applyFill="1" applyBorder="1" applyAlignment="1">
      <alignment horizontal="right" vertical="center" wrapText="1"/>
    </xf>
    <xf numFmtId="165" fontId="4" fillId="5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/>
    <xf numFmtId="164" fontId="5" fillId="0" borderId="10" xfId="0" applyNumberFormat="1" applyFont="1" applyFill="1" applyBorder="1" applyAlignment="1">
      <alignment horizontal="right" vertical="center" wrapText="1"/>
    </xf>
    <xf numFmtId="164" fontId="5" fillId="0" borderId="9" xfId="0" applyNumberFormat="1" applyFont="1" applyFill="1" applyBorder="1" applyAlignment="1">
      <alignment horizontal="right" vertical="center" wrapText="1"/>
    </xf>
    <xf numFmtId="164" fontId="5" fillId="0" borderId="11" xfId="0" applyNumberFormat="1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vertical="center"/>
    </xf>
    <xf numFmtId="165" fontId="5" fillId="0" borderId="8" xfId="0" applyNumberFormat="1" applyFont="1" applyFill="1" applyBorder="1" applyAlignment="1">
      <alignment horizontal="left" vertical="center" wrapText="1"/>
    </xf>
    <xf numFmtId="165" fontId="5" fillId="0" borderId="1" xfId="0" applyNumberFormat="1" applyFont="1" applyFill="1" applyBorder="1" applyAlignment="1">
      <alignment horizontal="left" vertical="center" wrapText="1"/>
    </xf>
    <xf numFmtId="165" fontId="5" fillId="0" borderId="7" xfId="0" applyNumberFormat="1" applyFont="1" applyFill="1" applyBorder="1" applyAlignment="1">
      <alignment horizontal="left" vertical="center" wrapText="1"/>
    </xf>
    <xf numFmtId="165" fontId="5" fillId="0" borderId="9" xfId="0" applyNumberFormat="1" applyFont="1" applyFill="1" applyBorder="1" applyAlignment="1">
      <alignment horizontal="center" vertical="center" wrapText="1"/>
    </xf>
    <xf numFmtId="165" fontId="5" fillId="0" borderId="2" xfId="0" applyNumberFormat="1" applyFont="1" applyFill="1" applyBorder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165" fontId="5" fillId="0" borderId="7" xfId="0" applyNumberFormat="1" applyFont="1" applyFill="1" applyBorder="1" applyAlignment="1">
      <alignment horizontal="center" vertical="center" wrapText="1"/>
    </xf>
    <xf numFmtId="165" fontId="5" fillId="0" borderId="9" xfId="0" applyNumberFormat="1" applyFont="1" applyFill="1" applyBorder="1" applyAlignment="1">
      <alignment vertical="center" wrapText="1"/>
    </xf>
    <xf numFmtId="165" fontId="5" fillId="0" borderId="2" xfId="0" applyNumberFormat="1" applyFont="1" applyFill="1" applyBorder="1" applyAlignment="1">
      <alignment vertical="center" wrapText="1"/>
    </xf>
    <xf numFmtId="165" fontId="5" fillId="0" borderId="0" xfId="0" applyNumberFormat="1" applyFont="1" applyFill="1" applyBorder="1" applyAlignment="1">
      <alignment vertical="center" wrapText="1"/>
    </xf>
    <xf numFmtId="165" fontId="5" fillId="0" borderId="0" xfId="0" applyNumberFormat="1" applyFont="1" applyFill="1" applyBorder="1" applyAlignment="1">
      <alignment vertical="center"/>
    </xf>
    <xf numFmtId="165" fontId="5" fillId="0" borderId="8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4" fillId="0" borderId="0" xfId="0" applyFont="1" applyAlignment="1">
      <alignment horizontal="right"/>
    </xf>
    <xf numFmtId="164" fontId="5" fillId="0" borderId="6" xfId="0" applyNumberFormat="1" applyFont="1" applyFill="1" applyBorder="1" applyAlignment="1">
      <alignment horizontal="right" vertical="center" wrapText="1"/>
    </xf>
    <xf numFmtId="164" fontId="4" fillId="5" borderId="12" xfId="0" applyNumberFormat="1" applyFont="1" applyFill="1" applyBorder="1" applyAlignment="1">
      <alignment horizontal="center"/>
    </xf>
    <xf numFmtId="164" fontId="4" fillId="5" borderId="13" xfId="0" applyNumberFormat="1" applyFont="1" applyFill="1" applyBorder="1" applyAlignment="1">
      <alignment horizontal="center"/>
    </xf>
    <xf numFmtId="164" fontId="4" fillId="5" borderId="13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H19" sqref="H19"/>
    </sheetView>
  </sheetViews>
  <sheetFormatPr defaultRowHeight="15" x14ac:dyDescent="0.25"/>
  <cols>
    <col min="2" max="2" width="9.28515625" customWidth="1"/>
    <col min="3" max="3" width="19.42578125" customWidth="1"/>
    <col min="4" max="4" width="15.5703125" customWidth="1"/>
    <col min="5" max="5" width="11.5703125" bestFit="1" customWidth="1"/>
    <col min="6" max="6" width="40.42578125" bestFit="1" customWidth="1"/>
    <col min="7" max="7" width="10.28515625" bestFit="1" customWidth="1"/>
    <col min="10" max="10" width="9.140625" customWidth="1"/>
    <col min="11" max="11" width="11.5703125" customWidth="1"/>
    <col min="13" max="13" width="10.28515625" customWidth="1"/>
  </cols>
  <sheetData>
    <row r="1" spans="1:13" ht="15.75" x14ac:dyDescent="0.25">
      <c r="A1" s="28" t="s">
        <v>0</v>
      </c>
      <c r="B1" s="28"/>
      <c r="C1" s="28"/>
      <c r="D1" s="19" t="s">
        <v>15</v>
      </c>
      <c r="E1" s="19"/>
      <c r="F1" s="19"/>
      <c r="J1" s="2"/>
      <c r="M1" s="3"/>
    </row>
    <row r="2" spans="1:13" ht="15.75" x14ac:dyDescent="0.25">
      <c r="A2" s="28" t="s">
        <v>1</v>
      </c>
      <c r="B2" s="28"/>
      <c r="C2" s="28"/>
      <c r="D2" s="19" t="s">
        <v>16</v>
      </c>
      <c r="E2" s="19"/>
      <c r="F2" s="19"/>
      <c r="J2" s="2"/>
      <c r="M2" s="3"/>
    </row>
    <row r="3" spans="1:13" ht="15.75" x14ac:dyDescent="0.25">
      <c r="A3" s="5"/>
      <c r="B3" s="1"/>
      <c r="C3" s="1"/>
      <c r="D3" s="6"/>
      <c r="E3" s="1"/>
      <c r="F3" s="1"/>
      <c r="H3" s="25" t="s">
        <v>2</v>
      </c>
      <c r="I3" s="25"/>
      <c r="J3" s="26" t="s">
        <v>3</v>
      </c>
      <c r="K3" s="27"/>
      <c r="L3" s="27"/>
      <c r="M3" s="3"/>
    </row>
    <row r="4" spans="1:13" s="29" customFormat="1" x14ac:dyDescent="0.25">
      <c r="A4" s="23" t="s">
        <v>4</v>
      </c>
      <c r="B4" s="23" t="s">
        <v>5</v>
      </c>
      <c r="C4" s="23" t="s">
        <v>6</v>
      </c>
      <c r="D4" s="14" t="s">
        <v>7</v>
      </c>
      <c r="E4" s="23" t="s">
        <v>8</v>
      </c>
      <c r="F4" s="23" t="s">
        <v>9</v>
      </c>
      <c r="G4" s="23" t="s">
        <v>10</v>
      </c>
      <c r="H4" s="7" t="s">
        <v>11</v>
      </c>
      <c r="I4" s="8" t="s">
        <v>12</v>
      </c>
      <c r="J4" s="9" t="s">
        <v>10</v>
      </c>
      <c r="K4" s="9" t="s">
        <v>13</v>
      </c>
      <c r="L4" s="10" t="s">
        <v>12</v>
      </c>
      <c r="M4" s="24" t="s">
        <v>14</v>
      </c>
    </row>
    <row r="5" spans="1:13" x14ac:dyDescent="0.25">
      <c r="A5" s="18" t="s">
        <v>29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</row>
    <row r="6" spans="1:13" x14ac:dyDescent="0.25">
      <c r="A6" s="30" t="s">
        <v>17</v>
      </c>
      <c r="B6" s="33" t="s">
        <v>17</v>
      </c>
      <c r="C6" s="33" t="s">
        <v>18</v>
      </c>
      <c r="D6" s="33" t="s">
        <v>19</v>
      </c>
      <c r="E6" s="33" t="s">
        <v>20</v>
      </c>
      <c r="F6" s="38" t="s">
        <v>21</v>
      </c>
      <c r="G6" s="34" t="s">
        <v>22</v>
      </c>
      <c r="H6" s="36" t="s">
        <v>23</v>
      </c>
      <c r="I6" s="20">
        <v>196.25</v>
      </c>
      <c r="J6" s="33"/>
      <c r="K6" s="33"/>
      <c r="L6" s="21"/>
      <c r="M6" s="22">
        <f>SUM(I6+L6)</f>
        <v>196.25</v>
      </c>
    </row>
    <row r="7" spans="1:13" x14ac:dyDescent="0.25">
      <c r="A7" s="31" t="s">
        <v>24</v>
      </c>
      <c r="B7" s="34" t="s">
        <v>25</v>
      </c>
      <c r="C7" s="34" t="s">
        <v>18</v>
      </c>
      <c r="D7" s="34" t="s">
        <v>19</v>
      </c>
      <c r="E7" s="34" t="s">
        <v>20</v>
      </c>
      <c r="F7" s="39" t="s">
        <v>26</v>
      </c>
      <c r="G7" s="34" t="s">
        <v>22</v>
      </c>
      <c r="H7" s="36" t="s">
        <v>23</v>
      </c>
      <c r="I7" s="15">
        <v>214.5</v>
      </c>
      <c r="J7" s="34" t="s">
        <v>27</v>
      </c>
      <c r="K7" s="34" t="s">
        <v>28</v>
      </c>
      <c r="L7" s="16">
        <v>114</v>
      </c>
      <c r="M7" s="17">
        <f>SUM(I7+L7)</f>
        <v>328.5</v>
      </c>
    </row>
    <row r="8" spans="1:13" x14ac:dyDescent="0.25">
      <c r="A8" s="31" t="s">
        <v>30</v>
      </c>
      <c r="B8" s="34" t="s">
        <v>31</v>
      </c>
      <c r="C8" s="34" t="s">
        <v>18</v>
      </c>
      <c r="D8" s="34" t="s">
        <v>19</v>
      </c>
      <c r="E8" s="34" t="s">
        <v>20</v>
      </c>
      <c r="F8" s="39" t="s">
        <v>33</v>
      </c>
      <c r="G8" s="34" t="s">
        <v>22</v>
      </c>
      <c r="H8" s="36" t="s">
        <v>23</v>
      </c>
      <c r="I8" s="15">
        <v>215.5</v>
      </c>
      <c r="J8" s="34" t="s">
        <v>32</v>
      </c>
      <c r="K8" s="34" t="s">
        <v>28</v>
      </c>
      <c r="L8" s="16">
        <v>114</v>
      </c>
      <c r="M8" s="17">
        <f t="shared" ref="M8:M15" si="0">SUM(I8+L8)</f>
        <v>329.5</v>
      </c>
    </row>
    <row r="9" spans="1:13" x14ac:dyDescent="0.25">
      <c r="A9" s="31" t="s">
        <v>34</v>
      </c>
      <c r="B9" s="34" t="s">
        <v>35</v>
      </c>
      <c r="C9" s="34" t="s">
        <v>18</v>
      </c>
      <c r="D9" s="34" t="s">
        <v>19</v>
      </c>
      <c r="E9" s="34" t="s">
        <v>20</v>
      </c>
      <c r="F9" s="39" t="s">
        <v>26</v>
      </c>
      <c r="G9" s="34" t="s">
        <v>22</v>
      </c>
      <c r="H9" s="36" t="s">
        <v>23</v>
      </c>
      <c r="I9" s="15">
        <v>215.5</v>
      </c>
      <c r="J9" s="34" t="s">
        <v>32</v>
      </c>
      <c r="K9" s="34" t="s">
        <v>28</v>
      </c>
      <c r="L9" s="16">
        <v>134</v>
      </c>
      <c r="M9" s="17">
        <f t="shared" si="0"/>
        <v>349.5</v>
      </c>
    </row>
    <row r="10" spans="1:13" x14ac:dyDescent="0.25">
      <c r="A10" s="32" t="s">
        <v>36</v>
      </c>
      <c r="B10" s="35" t="s">
        <v>37</v>
      </c>
      <c r="C10" s="35" t="s">
        <v>18</v>
      </c>
      <c r="D10" s="35" t="s">
        <v>19</v>
      </c>
      <c r="E10" s="35" t="s">
        <v>20</v>
      </c>
      <c r="F10" s="41" t="s">
        <v>51</v>
      </c>
      <c r="G10" s="35" t="s">
        <v>38</v>
      </c>
      <c r="H10" s="37" t="s">
        <v>23</v>
      </c>
      <c r="I10" s="11">
        <v>178.5</v>
      </c>
      <c r="J10" s="35" t="s">
        <v>32</v>
      </c>
      <c r="K10" s="35" t="s">
        <v>28</v>
      </c>
      <c r="L10" s="12">
        <v>134</v>
      </c>
      <c r="M10" s="22">
        <f t="shared" si="0"/>
        <v>312.5</v>
      </c>
    </row>
    <row r="11" spans="1:13" x14ac:dyDescent="0.25">
      <c r="A11" s="30" t="s">
        <v>39</v>
      </c>
      <c r="B11" s="33" t="s">
        <v>40</v>
      </c>
      <c r="C11" s="33" t="s">
        <v>18</v>
      </c>
      <c r="D11" s="33" t="s">
        <v>19</v>
      </c>
      <c r="E11" s="33" t="s">
        <v>20</v>
      </c>
      <c r="F11" s="38" t="s">
        <v>42</v>
      </c>
      <c r="G11" s="33" t="s">
        <v>38</v>
      </c>
      <c r="H11" s="42" t="s">
        <v>23</v>
      </c>
      <c r="I11" s="20">
        <v>217.5</v>
      </c>
      <c r="J11" s="33" t="s">
        <v>32</v>
      </c>
      <c r="K11" s="33" t="s">
        <v>41</v>
      </c>
      <c r="L11" s="21">
        <v>255.9</v>
      </c>
      <c r="M11" s="17">
        <f t="shared" si="0"/>
        <v>473.4</v>
      </c>
    </row>
    <row r="12" spans="1:13" x14ac:dyDescent="0.25">
      <c r="A12" s="32" t="s">
        <v>43</v>
      </c>
      <c r="B12" s="35" t="s">
        <v>43</v>
      </c>
      <c r="C12" s="35" t="s">
        <v>18</v>
      </c>
      <c r="D12" s="35" t="s">
        <v>19</v>
      </c>
      <c r="E12" s="35" t="s">
        <v>20</v>
      </c>
      <c r="F12" s="40" t="s">
        <v>44</v>
      </c>
      <c r="G12" s="35" t="s">
        <v>22</v>
      </c>
      <c r="H12" s="37" t="s">
        <v>23</v>
      </c>
      <c r="I12" s="11">
        <v>266</v>
      </c>
      <c r="J12" s="35"/>
      <c r="K12" s="35"/>
      <c r="L12" s="12"/>
      <c r="M12" s="22">
        <f t="shared" si="0"/>
        <v>266</v>
      </c>
    </row>
    <row r="13" spans="1:13" x14ac:dyDescent="0.25">
      <c r="A13" s="30" t="s">
        <v>45</v>
      </c>
      <c r="B13" s="33" t="s">
        <v>46</v>
      </c>
      <c r="C13" s="33" t="s">
        <v>18</v>
      </c>
      <c r="D13" s="33" t="s">
        <v>19</v>
      </c>
      <c r="E13" s="33" t="s">
        <v>20</v>
      </c>
      <c r="F13" s="38" t="s">
        <v>26</v>
      </c>
      <c r="G13" s="33" t="s">
        <v>22</v>
      </c>
      <c r="H13" s="42" t="s">
        <v>23</v>
      </c>
      <c r="I13" s="20">
        <v>222.5</v>
      </c>
      <c r="J13" s="33" t="s">
        <v>32</v>
      </c>
      <c r="K13" s="33" t="s">
        <v>28</v>
      </c>
      <c r="L13" s="21">
        <v>113.05</v>
      </c>
      <c r="M13" s="17">
        <f t="shared" si="0"/>
        <v>335.55</v>
      </c>
    </row>
    <row r="14" spans="1:13" ht="25.5" x14ac:dyDescent="0.25">
      <c r="A14" s="31" t="s">
        <v>47</v>
      </c>
      <c r="B14" s="34" t="s">
        <v>48</v>
      </c>
      <c r="C14" s="34" t="s">
        <v>18</v>
      </c>
      <c r="D14" s="34" t="s">
        <v>19</v>
      </c>
      <c r="E14" s="34" t="s">
        <v>20</v>
      </c>
      <c r="F14" s="39" t="s">
        <v>49</v>
      </c>
      <c r="G14" s="34" t="s">
        <v>22</v>
      </c>
      <c r="H14" s="36" t="s">
        <v>23</v>
      </c>
      <c r="I14" s="15">
        <v>222.5</v>
      </c>
      <c r="J14" s="34" t="s">
        <v>32</v>
      </c>
      <c r="K14" s="34" t="s">
        <v>28</v>
      </c>
      <c r="L14" s="16">
        <v>127.95</v>
      </c>
      <c r="M14" s="17">
        <f>SUM(I14+L14)</f>
        <v>350.45</v>
      </c>
    </row>
    <row r="15" spans="1:13" ht="15.75" thickBot="1" x14ac:dyDescent="0.3">
      <c r="A15" s="32"/>
      <c r="B15" s="35"/>
      <c r="C15" s="35"/>
      <c r="D15" s="35"/>
      <c r="E15" s="35"/>
      <c r="F15" s="40"/>
      <c r="G15" s="35"/>
      <c r="H15" s="37"/>
      <c r="I15" s="11"/>
      <c r="J15" s="35"/>
      <c r="K15" s="35"/>
      <c r="L15" s="12"/>
      <c r="M15" s="45"/>
    </row>
    <row r="16" spans="1:13" ht="15.75" thickBot="1" x14ac:dyDescent="0.3">
      <c r="A16" s="4"/>
      <c r="I16" s="13"/>
      <c r="J16" s="44"/>
      <c r="K16" s="46" t="s">
        <v>50</v>
      </c>
      <c r="L16" s="47"/>
      <c r="M16" s="48">
        <f>SUM(M6:M15)</f>
        <v>2941.65</v>
      </c>
    </row>
    <row r="20" spans="10:10" x14ac:dyDescent="0.25">
      <c r="J20" s="43"/>
    </row>
  </sheetData>
  <sheetProtection sheet="1" objects="1" scenarios="1" selectLockedCells="1" selectUnlockedCells="1"/>
  <mergeCells count="8">
    <mergeCell ref="K16:L16"/>
    <mergeCell ref="H3:I3"/>
    <mergeCell ref="J3:L3"/>
    <mergeCell ref="A5:M5"/>
    <mergeCell ref="D1:F1"/>
    <mergeCell ref="D2:F2"/>
    <mergeCell ref="A1:C1"/>
    <mergeCell ref="A2:C2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18 - Mar 19</vt:lpstr>
    </vt:vector>
  </TitlesOfParts>
  <Company>BT Lancashire Services Limited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Shull003</dc:creator>
  <cp:lastModifiedBy>Shull003</cp:lastModifiedBy>
  <dcterms:created xsi:type="dcterms:W3CDTF">2017-05-09T13:45:01Z</dcterms:created>
  <dcterms:modified xsi:type="dcterms:W3CDTF">2019-04-17T10:18:27Z</dcterms:modified>
</cp:coreProperties>
</file>